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6380" windowHeight="8070" tabRatio="227" activeTab="0"/>
  </bookViews>
  <sheets>
    <sheet name="Výsledky tisk" sheetId="1" r:id="rId1"/>
    <sheet name="Nominace soutěžících" sheetId="2" r:id="rId2"/>
    <sheet name="List2" sheetId="3" r:id="rId3"/>
  </sheets>
  <definedNames>
    <definedName name="_GoBack" localSheetId="1">'Nominace soutěžících'!$B$5</definedName>
    <definedName name="_xlnm.Print_Area" localSheetId="0">'Výsledky tisk'!$A$1:$N$54</definedName>
  </definedNames>
  <calcPr fullCalcOnLoad="1"/>
</workbook>
</file>

<file path=xl/sharedStrings.xml><?xml version="1.0" encoding="utf-8"?>
<sst xmlns="http://schemas.openxmlformats.org/spreadsheetml/2006/main" count="185" uniqueCount="97">
  <si>
    <t>pořadí</t>
  </si>
  <si>
    <t>číslo</t>
  </si>
  <si>
    <t>škola</t>
  </si>
  <si>
    <t>ročník</t>
  </si>
  <si>
    <t>test</t>
  </si>
  <si>
    <t>p. zool.</t>
  </si>
  <si>
    <t>p. bot.</t>
  </si>
  <si>
    <t>Ʃ pozn</t>
  </si>
  <si>
    <t>celkem</t>
  </si>
  <si>
    <t>%</t>
  </si>
  <si>
    <t>Nominační listina - abecední pořadí</t>
  </si>
  <si>
    <t>příjmení a jméno</t>
  </si>
  <si>
    <t>hodnocení</t>
  </si>
  <si>
    <t>8/9</t>
  </si>
  <si>
    <t>Novák Jan</t>
  </si>
  <si>
    <t xml:space="preserve">Masarykova ZŠ, Dlouhá 233, Příbram </t>
  </si>
  <si>
    <t>Bendová Klára</t>
  </si>
  <si>
    <t>4/8</t>
  </si>
  <si>
    <t>předseda hodnotící komise</t>
  </si>
  <si>
    <t>Mělník</t>
  </si>
  <si>
    <t>úspěšnost</t>
  </si>
  <si>
    <t>15. května 2015</t>
  </si>
  <si>
    <t>Gymnázium J. Opletala, Tovární 65, Mělník</t>
  </si>
  <si>
    <t>okres</t>
  </si>
  <si>
    <t>Příbram</t>
  </si>
  <si>
    <t>Výsledková listina krajského kola 49. ročníku Biologické olympiády, kategorie C</t>
  </si>
  <si>
    <t>Krajské kolo 49. ročníku Biologické olympiády, kategorie C</t>
  </si>
  <si>
    <t>rok nar.</t>
  </si>
  <si>
    <t>dosažitelná maxima</t>
  </si>
  <si>
    <t>lab. úkol</t>
  </si>
  <si>
    <t>kraj Jihomoravský</t>
  </si>
  <si>
    <t>Babáková Eliška</t>
  </si>
  <si>
    <t>ZŠ Tišnov, nám.28.října</t>
  </si>
  <si>
    <t>B-venkov</t>
  </si>
  <si>
    <t>Česnek Jan</t>
  </si>
  <si>
    <t>G tř. Kpt.Jaroše, Brno</t>
  </si>
  <si>
    <t>Brno</t>
  </si>
  <si>
    <t>1999</t>
  </si>
  <si>
    <t>Čížková Eliška</t>
  </si>
  <si>
    <t>G Blansko, Seifertova13</t>
  </si>
  <si>
    <t>Blansko</t>
  </si>
  <si>
    <t>2000</t>
  </si>
  <si>
    <t>Florus Tomáš</t>
  </si>
  <si>
    <t>GaSOŠZaE Vyškov</t>
  </si>
  <si>
    <t>Vyškov</t>
  </si>
  <si>
    <t>Grombířová Alžběta</t>
  </si>
  <si>
    <t>ZŠaMŠ J.Úprky Hroznová Lhota</t>
  </si>
  <si>
    <t>Hodonín</t>
  </si>
  <si>
    <t>2001</t>
  </si>
  <si>
    <t>Grunová Štěpánka</t>
  </si>
  <si>
    <t>G Moravský Krumlov</t>
  </si>
  <si>
    <t>Hvízdalová Alena</t>
  </si>
  <si>
    <t>Chotaš Samuel</t>
  </si>
  <si>
    <t>ZŠ T.G.Masaryka, Ivančice</t>
  </si>
  <si>
    <t>Jenáčková Veronika</t>
  </si>
  <si>
    <t>ZŠaMŠ Pustiměř</t>
  </si>
  <si>
    <t>Znojmo</t>
  </si>
  <si>
    <t>Kadlčík Jindřich</t>
  </si>
  <si>
    <t>ZŠ Vyškov, Nádražní 5</t>
  </si>
  <si>
    <t>Kalábová Kateřina</t>
  </si>
  <si>
    <t>Městské víceleté g. Klobouky u Brna</t>
  </si>
  <si>
    <t>Klinkovská Veronika</t>
  </si>
  <si>
    <t>G Křenová, Brno</t>
  </si>
  <si>
    <t>Břeclav</t>
  </si>
  <si>
    <t>Kohoutková Michaela</t>
  </si>
  <si>
    <t>Lauer Martin</t>
  </si>
  <si>
    <t>GSOŠaSOU Komenského, Mikulov</t>
  </si>
  <si>
    <t>Malinkovičová Eliška</t>
  </si>
  <si>
    <t>ZŠ Slovácká, Břeclav</t>
  </si>
  <si>
    <t>Otrubová Adéla</t>
  </si>
  <si>
    <t>ZŠ Vnorovy</t>
  </si>
  <si>
    <t>Pelánek Ondřej</t>
  </si>
  <si>
    <t>Klasické a španělské g. Vejrostova, Brno</t>
  </si>
  <si>
    <t>Pohl František</t>
  </si>
  <si>
    <t>G Palackého nám., Boskovice</t>
  </si>
  <si>
    <t>Poláček Jan</t>
  </si>
  <si>
    <t>ZŠ Letovice</t>
  </si>
  <si>
    <t>Procházka Vít</t>
  </si>
  <si>
    <t>ZŠaMŠ Křídlovická</t>
  </si>
  <si>
    <t>Půčková Sabina</t>
  </si>
  <si>
    <t>ZŠaMŠ Milotice</t>
  </si>
  <si>
    <t>Reiterová Daniela</t>
  </si>
  <si>
    <t>GaSPgŠ,OAaJŠ Znojmo</t>
  </si>
  <si>
    <t>Smrček Lubomír</t>
  </si>
  <si>
    <t>Sponar Vojtěch</t>
  </si>
  <si>
    <t>Staňková Aneta</t>
  </si>
  <si>
    <t>Stehlíková Marta</t>
  </si>
  <si>
    <t>Masarykova ZŠ Ždánice</t>
  </si>
  <si>
    <t>Svěrák Filip</t>
  </si>
  <si>
    <t>Úlehlová Adéla</t>
  </si>
  <si>
    <t>ZŠ Nádražní, Vyškov</t>
  </si>
  <si>
    <t>Zavřel Martin</t>
  </si>
  <si>
    <t>ZŠaMŠ Deblín</t>
  </si>
  <si>
    <t>Ženožičková Klára</t>
  </si>
  <si>
    <t>ZŠ Mokrá</t>
  </si>
  <si>
    <t>úspěšný řešitel</t>
  </si>
  <si>
    <t>Mgr. Jitka Božková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</si>
</sst>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\ ##,000_);[Red]\([$€-2]\ #\ ##,000\)"/>
    <numFmt numFmtId="169" formatCode="[$-405]d\.\ mmmm\ yyyy"/>
  </numFmts>
  <fonts count="35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9"/>
      <color indexed="8"/>
      <name val="Calibri"/>
      <family val="2"/>
    </font>
    <font>
      <sz val="12"/>
      <color indexed="8"/>
      <name val="Calibri"/>
      <family val="2"/>
    </font>
    <font>
      <b/>
      <sz val="9"/>
      <color indexed="8"/>
      <name val="Calibri"/>
      <family val="2"/>
    </font>
    <font>
      <b/>
      <sz val="10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21"/>
      <name val="Calibri"/>
      <family val="2"/>
    </font>
    <font>
      <sz val="11"/>
      <color indexed="21"/>
      <name val="Calibri"/>
      <family val="2"/>
    </font>
    <font>
      <b/>
      <sz val="11"/>
      <color indexed="21"/>
      <name val="Calibri"/>
      <family val="2"/>
    </font>
    <font>
      <b/>
      <i/>
      <sz val="9"/>
      <name val="Calibri"/>
      <family val="2"/>
    </font>
    <font>
      <b/>
      <i/>
      <sz val="9"/>
      <color indexed="8"/>
      <name val="Calibri"/>
      <family val="2"/>
    </font>
    <font>
      <b/>
      <i/>
      <sz val="11"/>
      <color indexed="8"/>
      <name val="Calibri"/>
      <family val="2"/>
    </font>
    <font>
      <b/>
      <sz val="16"/>
      <color rgb="FF007B5B"/>
      <name val="Calibri"/>
      <family val="2"/>
    </font>
    <font>
      <sz val="11"/>
      <color rgb="FF00B050"/>
      <name val="Calibri"/>
      <family val="2"/>
    </font>
    <font>
      <sz val="11"/>
      <color rgb="FF007B5B"/>
      <name val="Calibri"/>
      <family val="2"/>
    </font>
    <font>
      <b/>
      <sz val="11"/>
      <color rgb="FF007B5B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medium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 style="thick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ck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thick">
        <color indexed="8"/>
      </top>
      <bottom style="thick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" fillId="3" borderId="0" applyNumberFormat="0" applyBorder="0" applyAlignment="0" applyProtection="0"/>
    <xf numFmtId="0" fontId="5" fillId="16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0" fillId="0" borderId="0">
      <alignment/>
      <protection/>
    </xf>
    <xf numFmtId="0" fontId="0" fillId="18" borderId="6" applyNumberFormat="0" applyAlignment="0" applyProtection="0"/>
    <xf numFmtId="9" fontId="0" fillId="0" borderId="0" applyFill="0" applyBorder="0" applyAlignment="0" applyProtection="0"/>
    <xf numFmtId="0" fontId="11" fillId="0" borderId="7" applyNumberFormat="0" applyFill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6" fillId="19" borderId="8" applyNumberFormat="0" applyAlignment="0" applyProtection="0"/>
    <xf numFmtId="0" fontId="17" fillId="19" borderId="9" applyNumberFormat="0" applyAlignment="0" applyProtection="0"/>
    <xf numFmtId="0" fontId="15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13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 vertical="center"/>
    </xf>
    <xf numFmtId="0" fontId="21" fillId="0" borderId="0" xfId="0" applyFont="1" applyAlignment="1">
      <alignment/>
    </xf>
    <xf numFmtId="0" fontId="21" fillId="0" borderId="0" xfId="0" applyFont="1" applyAlignment="1">
      <alignment horizontal="center"/>
    </xf>
    <xf numFmtId="0" fontId="20" fillId="0" borderId="10" xfId="0" applyFont="1" applyBorder="1" applyAlignment="1">
      <alignment/>
    </xf>
    <xf numFmtId="164" fontId="18" fillId="0" borderId="10" xfId="0" applyNumberFormat="1" applyFont="1" applyFill="1" applyBorder="1" applyAlignment="1">
      <alignment horizontal="center"/>
    </xf>
    <xf numFmtId="164" fontId="19" fillId="0" borderId="10" xfId="0" applyNumberFormat="1" applyFont="1" applyBorder="1" applyAlignment="1">
      <alignment horizontal="center"/>
    </xf>
    <xf numFmtId="164" fontId="18" fillId="0" borderId="10" xfId="0" applyNumberFormat="1" applyFont="1" applyBorder="1" applyAlignment="1">
      <alignment horizontal="center"/>
    </xf>
    <xf numFmtId="0" fontId="20" fillId="0" borderId="10" xfId="0" applyFont="1" applyBorder="1" applyAlignment="1">
      <alignment/>
    </xf>
    <xf numFmtId="49" fontId="0" fillId="0" borderId="0" xfId="0" applyNumberFormat="1" applyAlignment="1">
      <alignment/>
    </xf>
    <xf numFmtId="0" fontId="22" fillId="0" borderId="11" xfId="0" applyFont="1" applyBorder="1" applyAlignment="1">
      <alignment/>
    </xf>
    <xf numFmtId="0" fontId="20" fillId="0" borderId="11" xfId="0" applyFont="1" applyBorder="1" applyAlignment="1">
      <alignment/>
    </xf>
    <xf numFmtId="0" fontId="19" fillId="0" borderId="11" xfId="0" applyFont="1" applyBorder="1" applyAlignment="1">
      <alignment/>
    </xf>
    <xf numFmtId="0" fontId="20" fillId="0" borderId="11" xfId="0" applyFont="1" applyBorder="1" applyAlignment="1">
      <alignment/>
    </xf>
    <xf numFmtId="0" fontId="22" fillId="0" borderId="12" xfId="0" applyFont="1" applyBorder="1" applyAlignment="1">
      <alignment/>
    </xf>
    <xf numFmtId="0" fontId="20" fillId="0" borderId="12" xfId="0" applyFont="1" applyBorder="1" applyAlignment="1">
      <alignment/>
    </xf>
    <xf numFmtId="0" fontId="22" fillId="0" borderId="13" xfId="0" applyFont="1" applyBorder="1" applyAlignment="1">
      <alignment horizontal="center" vertical="center"/>
    </xf>
    <xf numFmtId="0" fontId="22" fillId="0" borderId="14" xfId="0" applyFont="1" applyBorder="1" applyAlignment="1">
      <alignment vertical="center"/>
    </xf>
    <xf numFmtId="0" fontId="20" fillId="0" borderId="15" xfId="0" applyFont="1" applyBorder="1" applyAlignment="1">
      <alignment/>
    </xf>
    <xf numFmtId="164" fontId="18" fillId="0" borderId="16" xfId="0" applyNumberFormat="1" applyFont="1" applyFill="1" applyBorder="1" applyAlignment="1">
      <alignment horizontal="center"/>
    </xf>
    <xf numFmtId="164" fontId="19" fillId="0" borderId="16" xfId="0" applyNumberFormat="1" applyFont="1" applyBorder="1" applyAlignment="1">
      <alignment horizontal="center"/>
    </xf>
    <xf numFmtId="164" fontId="18" fillId="0" borderId="16" xfId="0" applyNumberFormat="1" applyFont="1" applyBorder="1" applyAlignment="1">
      <alignment horizontal="center"/>
    </xf>
    <xf numFmtId="0" fontId="18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/>
    </xf>
    <xf numFmtId="0" fontId="22" fillId="0" borderId="19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8" fillId="0" borderId="17" xfId="0" applyFont="1" applyBorder="1" applyAlignment="1">
      <alignment vertical="center"/>
    </xf>
    <xf numFmtId="0" fontId="18" fillId="0" borderId="17" xfId="0" applyFont="1" applyBorder="1" applyAlignment="1">
      <alignment vertical="center"/>
    </xf>
    <xf numFmtId="164" fontId="19" fillId="0" borderId="17" xfId="0" applyNumberFormat="1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8" fillId="0" borderId="17" xfId="0" applyNumberFormat="1" applyFont="1" applyBorder="1" applyAlignment="1">
      <alignment horizontal="center" vertical="center"/>
    </xf>
    <xf numFmtId="49" fontId="20" fillId="0" borderId="10" xfId="0" applyNumberFormat="1" applyFont="1" applyBorder="1" applyAlignment="1">
      <alignment horizontal="center"/>
    </xf>
    <xf numFmtId="49" fontId="20" fillId="0" borderId="10" xfId="0" applyNumberFormat="1" applyFont="1" applyBorder="1" applyAlignment="1">
      <alignment horizontal="center"/>
    </xf>
    <xf numFmtId="49" fontId="20" fillId="0" borderId="15" xfId="0" applyNumberFormat="1" applyFont="1" applyBorder="1" applyAlignment="1">
      <alignment horizontal="center"/>
    </xf>
    <xf numFmtId="0" fontId="19" fillId="0" borderId="16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/>
    </xf>
    <xf numFmtId="164" fontId="18" fillId="0" borderId="21" xfId="0" applyNumberFormat="1" applyFont="1" applyBorder="1" applyAlignment="1">
      <alignment horizontal="center"/>
    </xf>
    <xf numFmtId="0" fontId="22" fillId="0" borderId="22" xfId="0" applyFont="1" applyBorder="1" applyAlignment="1">
      <alignment horizontal="center"/>
    </xf>
    <xf numFmtId="9" fontId="18" fillId="0" borderId="16" xfId="48" applyNumberFormat="1" applyFont="1" applyFill="1" applyBorder="1" applyAlignment="1" applyProtection="1">
      <alignment horizontal="center"/>
      <protection/>
    </xf>
    <xf numFmtId="9" fontId="18" fillId="0" borderId="10" xfId="48" applyNumberFormat="1" applyFont="1" applyFill="1" applyBorder="1" applyAlignment="1" applyProtection="1">
      <alignment horizontal="center"/>
      <protection/>
    </xf>
    <xf numFmtId="0" fontId="19" fillId="0" borderId="0" xfId="0" applyFont="1" applyFill="1" applyBorder="1" applyAlignment="1">
      <alignment horizontal="center"/>
    </xf>
    <xf numFmtId="0" fontId="20" fillId="0" borderId="0" xfId="0" applyFont="1" applyBorder="1" applyAlignment="1">
      <alignment/>
    </xf>
    <xf numFmtId="0" fontId="18" fillId="0" borderId="0" xfId="0" applyFont="1" applyFill="1" applyBorder="1" applyAlignment="1">
      <alignment horizontal="center"/>
    </xf>
    <xf numFmtId="49" fontId="20" fillId="0" borderId="0" xfId="0" applyNumberFormat="1" applyFont="1" applyBorder="1" applyAlignment="1">
      <alignment horizontal="center"/>
    </xf>
    <xf numFmtId="164" fontId="18" fillId="0" borderId="0" xfId="0" applyNumberFormat="1" applyFont="1" applyFill="1" applyBorder="1" applyAlignment="1">
      <alignment horizontal="center"/>
    </xf>
    <xf numFmtId="164" fontId="19" fillId="0" borderId="0" xfId="0" applyNumberFormat="1" applyFont="1" applyBorder="1" applyAlignment="1">
      <alignment horizontal="center"/>
    </xf>
    <xf numFmtId="164" fontId="18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9" fontId="18" fillId="0" borderId="0" xfId="48" applyNumberFormat="1" applyFont="1" applyFill="1" applyBorder="1" applyAlignment="1" applyProtection="1">
      <alignment horizontal="center"/>
      <protection/>
    </xf>
    <xf numFmtId="0" fontId="19" fillId="0" borderId="23" xfId="0" applyFont="1" applyFill="1" applyBorder="1" applyAlignment="1">
      <alignment horizontal="center"/>
    </xf>
    <xf numFmtId="0" fontId="20" fillId="0" borderId="23" xfId="0" applyFont="1" applyBorder="1" applyAlignment="1">
      <alignment/>
    </xf>
    <xf numFmtId="49" fontId="20" fillId="0" borderId="23" xfId="0" applyNumberFormat="1" applyFont="1" applyBorder="1" applyAlignment="1">
      <alignment horizontal="center"/>
    </xf>
    <xf numFmtId="164" fontId="18" fillId="0" borderId="23" xfId="0" applyNumberFormat="1" applyFont="1" applyFill="1" applyBorder="1" applyAlignment="1">
      <alignment horizontal="center"/>
    </xf>
    <xf numFmtId="164" fontId="19" fillId="0" borderId="23" xfId="0" applyNumberFormat="1" applyFont="1" applyBorder="1" applyAlignment="1">
      <alignment horizontal="center"/>
    </xf>
    <xf numFmtId="164" fontId="18" fillId="0" borderId="23" xfId="0" applyNumberFormat="1" applyFont="1" applyBorder="1" applyAlignment="1">
      <alignment horizontal="center"/>
    </xf>
    <xf numFmtId="164" fontId="18" fillId="0" borderId="24" xfId="0" applyNumberFormat="1" applyFont="1" applyBorder="1" applyAlignment="1">
      <alignment horizontal="center"/>
    </xf>
    <xf numFmtId="0" fontId="0" fillId="0" borderId="25" xfId="0" applyFont="1" applyBorder="1" applyAlignment="1">
      <alignment/>
    </xf>
    <xf numFmtId="9" fontId="18" fillId="0" borderId="15" xfId="48" applyNumberFormat="1" applyFont="1" applyFill="1" applyBorder="1" applyAlignment="1" applyProtection="1">
      <alignment horizontal="center"/>
      <protection/>
    </xf>
    <xf numFmtId="9" fontId="18" fillId="0" borderId="23" xfId="48" applyNumberFormat="1" applyFont="1" applyFill="1" applyBorder="1" applyAlignment="1" applyProtection="1">
      <alignment horizontal="center"/>
      <protection/>
    </xf>
    <xf numFmtId="0" fontId="22" fillId="0" borderId="26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24" fillId="0" borderId="27" xfId="0" applyFont="1" applyBorder="1" applyAlignment="1">
      <alignment horizontal="center"/>
    </xf>
    <xf numFmtId="0" fontId="31" fillId="0" borderId="27" xfId="0" applyFont="1" applyBorder="1" applyAlignment="1">
      <alignment horizontal="center"/>
    </xf>
    <xf numFmtId="0" fontId="20" fillId="0" borderId="28" xfId="0" applyFont="1" applyBorder="1" applyAlignment="1">
      <alignment/>
    </xf>
    <xf numFmtId="0" fontId="19" fillId="0" borderId="28" xfId="0" applyFont="1" applyBorder="1" applyAlignment="1">
      <alignment/>
    </xf>
    <xf numFmtId="0" fontId="20" fillId="0" borderId="28" xfId="0" applyFont="1" applyBorder="1" applyAlignment="1">
      <alignment/>
    </xf>
    <xf numFmtId="0" fontId="20" fillId="0" borderId="29" xfId="0" applyFont="1" applyBorder="1" applyAlignment="1">
      <alignment/>
    </xf>
    <xf numFmtId="0" fontId="22" fillId="0" borderId="30" xfId="0" applyFont="1" applyBorder="1" applyAlignment="1">
      <alignment horizontal="center" vertical="center"/>
    </xf>
    <xf numFmtId="49" fontId="22" fillId="0" borderId="14" xfId="0" applyNumberFormat="1" applyFont="1" applyBorder="1" applyAlignment="1">
      <alignment horizontal="center" vertical="center"/>
    </xf>
    <xf numFmtId="49" fontId="20" fillId="0" borderId="11" xfId="0" applyNumberFormat="1" applyFont="1" applyBorder="1" applyAlignment="1">
      <alignment horizontal="center"/>
    </xf>
    <xf numFmtId="49" fontId="20" fillId="0" borderId="12" xfId="0" applyNumberFormat="1" applyFont="1" applyBorder="1" applyAlignment="1">
      <alignment horizontal="center"/>
    </xf>
    <xf numFmtId="0" fontId="22" fillId="0" borderId="31" xfId="0" applyFont="1" applyBorder="1" applyAlignment="1">
      <alignment horizontal="center" vertical="center"/>
    </xf>
    <xf numFmtId="164" fontId="18" fillId="0" borderId="32" xfId="0" applyNumberFormat="1" applyFont="1" applyFill="1" applyBorder="1" applyAlignment="1">
      <alignment horizontal="center" vertical="center"/>
    </xf>
    <xf numFmtId="164" fontId="19" fillId="0" borderId="32" xfId="0" applyNumberFormat="1" applyFont="1" applyBorder="1" applyAlignment="1">
      <alignment horizontal="center" vertical="center"/>
    </xf>
    <xf numFmtId="164" fontId="18" fillId="0" borderId="32" xfId="0" applyNumberFormat="1" applyFont="1" applyBorder="1" applyAlignment="1">
      <alignment horizontal="center" vertical="center"/>
    </xf>
    <xf numFmtId="9" fontId="18" fillId="0" borderId="33" xfId="48" applyNumberFormat="1" applyFont="1" applyFill="1" applyBorder="1" applyAlignment="1" applyProtection="1">
      <alignment horizontal="center" vertical="center"/>
      <protection/>
    </xf>
    <xf numFmtId="0" fontId="20" fillId="0" borderId="34" xfId="0" applyFont="1" applyBorder="1" applyAlignment="1">
      <alignment horizontal="center" vertical="center"/>
    </xf>
    <xf numFmtId="0" fontId="20" fillId="0" borderId="35" xfId="0" applyFont="1" applyBorder="1" applyAlignment="1">
      <alignment horizontal="center" vertical="center"/>
    </xf>
    <xf numFmtId="0" fontId="20" fillId="0" borderId="36" xfId="0" applyFont="1" applyBorder="1" applyAlignment="1">
      <alignment horizontal="center" vertical="center"/>
    </xf>
    <xf numFmtId="0" fontId="22" fillId="0" borderId="37" xfId="0" applyFont="1" applyBorder="1" applyAlignment="1">
      <alignment/>
    </xf>
    <xf numFmtId="0" fontId="20" fillId="0" borderId="37" xfId="0" applyFont="1" applyBorder="1" applyAlignment="1">
      <alignment/>
    </xf>
    <xf numFmtId="0" fontId="20" fillId="0" borderId="38" xfId="0" applyFont="1" applyBorder="1" applyAlignment="1">
      <alignment horizontal="center" vertical="center"/>
    </xf>
    <xf numFmtId="0" fontId="20" fillId="0" borderId="39" xfId="0" applyFont="1" applyBorder="1" applyAlignment="1">
      <alignment horizontal="center" vertical="center"/>
    </xf>
    <xf numFmtId="0" fontId="20" fillId="0" borderId="4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/>
    </xf>
    <xf numFmtId="0" fontId="20" fillId="0" borderId="41" xfId="0" applyFont="1" applyBorder="1" applyAlignment="1">
      <alignment vertical="center"/>
    </xf>
    <xf numFmtId="49" fontId="20" fillId="0" borderId="42" xfId="0" applyNumberFormat="1" applyFont="1" applyBorder="1" applyAlignment="1">
      <alignment horizontal="center" vertical="center"/>
    </xf>
    <xf numFmtId="0" fontId="20" fillId="0" borderId="43" xfId="0" applyFont="1" applyBorder="1" applyAlignment="1">
      <alignment vertical="center"/>
    </xf>
    <xf numFmtId="0" fontId="20" fillId="0" borderId="44" xfId="0" applyFont="1" applyBorder="1" applyAlignment="1">
      <alignment vertical="center"/>
    </xf>
    <xf numFmtId="0" fontId="20" fillId="0" borderId="28" xfId="0" applyFont="1" applyBorder="1" applyAlignment="1">
      <alignment vertical="center"/>
    </xf>
    <xf numFmtId="49" fontId="20" fillId="0" borderId="11" xfId="0" applyNumberFormat="1" applyFont="1" applyBorder="1" applyAlignment="1">
      <alignment horizontal="center" vertical="center"/>
    </xf>
    <xf numFmtId="1" fontId="18" fillId="0" borderId="45" xfId="0" applyNumberFormat="1" applyFont="1" applyFill="1" applyBorder="1" applyAlignment="1">
      <alignment horizontal="center"/>
    </xf>
    <xf numFmtId="1" fontId="18" fillId="0" borderId="46" xfId="0" applyNumberFormat="1" applyFont="1" applyFill="1" applyBorder="1" applyAlignment="1">
      <alignment horizontal="center"/>
    </xf>
    <xf numFmtId="1" fontId="18" fillId="0" borderId="47" xfId="0" applyNumberFormat="1" applyFont="1" applyFill="1" applyBorder="1" applyAlignment="1">
      <alignment horizontal="center"/>
    </xf>
    <xf numFmtId="1" fontId="18" fillId="0" borderId="48" xfId="0" applyNumberFormat="1" applyFont="1" applyFill="1" applyBorder="1" applyAlignment="1">
      <alignment horizontal="center"/>
    </xf>
    <xf numFmtId="0" fontId="20" fillId="0" borderId="21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22" fillId="0" borderId="18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/>
    </xf>
    <xf numFmtId="0" fontId="20" fillId="0" borderId="16" xfId="0" applyFont="1" applyBorder="1" applyAlignment="1">
      <alignment/>
    </xf>
    <xf numFmtId="0" fontId="20" fillId="0" borderId="16" xfId="0" applyFont="1" applyBorder="1" applyAlignment="1">
      <alignment/>
    </xf>
    <xf numFmtId="0" fontId="20" fillId="0" borderId="21" xfId="0" applyFont="1" applyBorder="1" applyAlignment="1">
      <alignment/>
    </xf>
    <xf numFmtId="49" fontId="20" fillId="0" borderId="16" xfId="0" applyNumberFormat="1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49" fontId="20" fillId="0" borderId="21" xfId="0" applyNumberFormat="1" applyFont="1" applyBorder="1" applyAlignment="1">
      <alignment horizontal="center"/>
    </xf>
    <xf numFmtId="0" fontId="18" fillId="0" borderId="49" xfId="0" applyFont="1" applyBorder="1" applyAlignment="1">
      <alignment horizontal="left" vertical="center"/>
    </xf>
    <xf numFmtId="0" fontId="19" fillId="0" borderId="50" xfId="0" applyFont="1" applyBorder="1" applyAlignment="1">
      <alignment horizontal="left" vertical="center"/>
    </xf>
    <xf numFmtId="0" fontId="19" fillId="0" borderId="51" xfId="0" applyFont="1" applyBorder="1" applyAlignment="1">
      <alignment horizontal="left" vertical="center"/>
    </xf>
    <xf numFmtId="0" fontId="32" fillId="0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32" fillId="0" borderId="0" xfId="0" applyFont="1" applyFill="1" applyAlignment="1">
      <alignment horizontal="center"/>
    </xf>
    <xf numFmtId="0" fontId="20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31" fillId="0" borderId="0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3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3" fillId="0" borderId="0" xfId="0" applyFont="1" applyAlignment="1">
      <alignment horizontal="center"/>
    </xf>
    <xf numFmtId="1" fontId="28" fillId="0" borderId="46" xfId="0" applyNumberFormat="1" applyFont="1" applyFill="1" applyBorder="1" applyAlignment="1">
      <alignment horizontal="center"/>
    </xf>
    <xf numFmtId="0" fontId="28" fillId="0" borderId="10" xfId="0" applyFont="1" applyFill="1" applyBorder="1" applyAlignment="1">
      <alignment horizontal="center"/>
    </xf>
    <xf numFmtId="0" fontId="29" fillId="0" borderId="10" xfId="0" applyFont="1" applyBorder="1" applyAlignment="1">
      <alignment/>
    </xf>
    <xf numFmtId="49" fontId="29" fillId="0" borderId="10" xfId="0" applyNumberFormat="1" applyFont="1" applyBorder="1" applyAlignment="1">
      <alignment horizontal="center"/>
    </xf>
    <xf numFmtId="164" fontId="28" fillId="0" borderId="10" xfId="0" applyNumberFormat="1" applyFont="1" applyFill="1" applyBorder="1" applyAlignment="1">
      <alignment horizontal="center"/>
    </xf>
    <xf numFmtId="164" fontId="28" fillId="0" borderId="10" xfId="0" applyNumberFormat="1" applyFont="1" applyBorder="1" applyAlignment="1">
      <alignment horizontal="center"/>
    </xf>
    <xf numFmtId="164" fontId="28" fillId="0" borderId="21" xfId="0" applyNumberFormat="1" applyFont="1" applyBorder="1" applyAlignment="1">
      <alignment horizontal="center"/>
    </xf>
    <xf numFmtId="9" fontId="28" fillId="0" borderId="10" xfId="48" applyNumberFormat="1" applyFont="1" applyFill="1" applyBorder="1" applyAlignment="1" applyProtection="1">
      <alignment horizontal="center"/>
      <protection/>
    </xf>
    <xf numFmtId="0" fontId="29" fillId="0" borderId="18" xfId="0" applyFont="1" applyBorder="1" applyAlignment="1">
      <alignment horizontal="center"/>
    </xf>
    <xf numFmtId="0" fontId="30" fillId="0" borderId="0" xfId="0" applyFont="1" applyAlignment="1">
      <alignment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4"/>
  <sheetViews>
    <sheetView tabSelected="1" zoomScaleSheetLayoutView="144" zoomScalePageLayoutView="90" workbookViewId="0" topLeftCell="A1">
      <selection activeCell="P14" sqref="P14"/>
    </sheetView>
  </sheetViews>
  <sheetFormatPr defaultColWidth="11.57421875" defaultRowHeight="15"/>
  <cols>
    <col min="1" max="1" width="5.7109375" style="1" customWidth="1"/>
    <col min="2" max="2" width="4.421875" style="1" customWidth="1"/>
    <col min="3" max="3" width="17.421875" style="1" customWidth="1"/>
    <col min="4" max="4" width="40.00390625" style="1" customWidth="1"/>
    <col min="5" max="5" width="8.8515625" style="1" customWidth="1"/>
    <col min="6" max="6" width="6.421875" style="2" customWidth="1"/>
    <col min="7" max="9" width="6.421875" style="1" customWidth="1"/>
    <col min="10" max="10" width="6.140625" style="1" customWidth="1"/>
    <col min="11" max="11" width="7.57421875" style="1" customWidth="1"/>
    <col min="12" max="12" width="7.00390625" style="3" customWidth="1"/>
    <col min="13" max="13" width="7.00390625" style="1" customWidth="1"/>
    <col min="14" max="14" width="12.28125" style="1" customWidth="1"/>
    <col min="15" max="248" width="9.00390625" style="1" customWidth="1"/>
    <col min="249" max="16384" width="11.57421875" style="1" customWidth="1"/>
  </cols>
  <sheetData>
    <row r="1" spans="1:14" ht="21">
      <c r="A1" s="117" t="s">
        <v>25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</row>
    <row r="2" spans="1:14" ht="21">
      <c r="A2" s="119" t="s">
        <v>30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</row>
    <row r="3" spans="1:14" ht="9.75" customHeight="1" thickBot="1">
      <c r="A3" s="67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</row>
    <row r="4" spans="1:14" ht="12.75" customHeight="1" thickBot="1" thickTop="1">
      <c r="A4" s="28" t="s">
        <v>0</v>
      </c>
      <c r="B4" s="29" t="s">
        <v>1</v>
      </c>
      <c r="C4" s="30" t="s">
        <v>11</v>
      </c>
      <c r="D4" s="31" t="s">
        <v>2</v>
      </c>
      <c r="E4" s="65" t="s">
        <v>23</v>
      </c>
      <c r="F4" s="25" t="s">
        <v>3</v>
      </c>
      <c r="G4" s="25" t="s">
        <v>4</v>
      </c>
      <c r="H4" s="32" t="s">
        <v>6</v>
      </c>
      <c r="I4" s="33" t="s">
        <v>5</v>
      </c>
      <c r="J4" s="25" t="s">
        <v>7</v>
      </c>
      <c r="K4" s="25" t="s">
        <v>29</v>
      </c>
      <c r="L4" s="25" t="s">
        <v>8</v>
      </c>
      <c r="M4" s="34" t="s">
        <v>9</v>
      </c>
      <c r="N4" s="27" t="s">
        <v>12</v>
      </c>
    </row>
    <row r="5" spans="1:14" ht="12.75" customHeight="1">
      <c r="A5" s="96">
        <v>1</v>
      </c>
      <c r="B5" s="38">
        <v>1</v>
      </c>
      <c r="C5" s="105" t="s">
        <v>71</v>
      </c>
      <c r="D5" s="104" t="s">
        <v>72</v>
      </c>
      <c r="E5" s="104" t="s">
        <v>36</v>
      </c>
      <c r="F5" s="107" t="s">
        <v>48</v>
      </c>
      <c r="G5" s="22">
        <v>107.5</v>
      </c>
      <c r="H5" s="23">
        <v>20</v>
      </c>
      <c r="I5" s="23">
        <v>19</v>
      </c>
      <c r="J5" s="22">
        <f aca="true" t="shared" si="0" ref="J5:J49">SUM(H5:I5)</f>
        <v>39</v>
      </c>
      <c r="K5" s="24">
        <v>18.5</v>
      </c>
      <c r="L5" s="41">
        <f aca="true" t="shared" si="1" ref="L5:L49">SUM(G5,J5,K5)</f>
        <v>165</v>
      </c>
      <c r="M5" s="43">
        <f aca="true" t="shared" si="2" ref="M5:M49">L5/174</f>
        <v>0.9482758620689655</v>
      </c>
      <c r="N5" s="42" t="s">
        <v>95</v>
      </c>
    </row>
    <row r="6" spans="1:14" ht="12.75" customHeight="1">
      <c r="A6" s="97">
        <v>2</v>
      </c>
      <c r="B6" s="39">
        <v>2</v>
      </c>
      <c r="C6" s="11" t="s">
        <v>81</v>
      </c>
      <c r="D6" s="7" t="s">
        <v>82</v>
      </c>
      <c r="E6" s="7" t="s">
        <v>56</v>
      </c>
      <c r="F6" s="36" t="s">
        <v>41</v>
      </c>
      <c r="G6" s="8">
        <v>104</v>
      </c>
      <c r="H6" s="9">
        <v>19.5</v>
      </c>
      <c r="I6" s="9">
        <v>20</v>
      </c>
      <c r="J6" s="8">
        <f t="shared" si="0"/>
        <v>39.5</v>
      </c>
      <c r="K6" s="10">
        <v>20</v>
      </c>
      <c r="L6" s="41">
        <f t="shared" si="1"/>
        <v>163.5</v>
      </c>
      <c r="M6" s="44">
        <f t="shared" si="2"/>
        <v>0.9396551724137931</v>
      </c>
      <c r="N6" s="103" t="s">
        <v>95</v>
      </c>
    </row>
    <row r="7" spans="1:14" ht="12.75" customHeight="1" thickBot="1">
      <c r="A7" s="97">
        <v>3</v>
      </c>
      <c r="B7" s="39">
        <v>3</v>
      </c>
      <c r="C7" s="11" t="s">
        <v>88</v>
      </c>
      <c r="D7" s="7" t="s">
        <v>35</v>
      </c>
      <c r="E7" s="7" t="s">
        <v>36</v>
      </c>
      <c r="F7" s="36" t="s">
        <v>41</v>
      </c>
      <c r="G7" s="8">
        <v>97.5</v>
      </c>
      <c r="H7" s="9">
        <v>20</v>
      </c>
      <c r="I7" s="9">
        <v>17</v>
      </c>
      <c r="J7" s="8">
        <f t="shared" si="0"/>
        <v>37</v>
      </c>
      <c r="K7" s="10">
        <v>18.5</v>
      </c>
      <c r="L7" s="41">
        <f t="shared" si="1"/>
        <v>153</v>
      </c>
      <c r="M7" s="44">
        <f t="shared" si="2"/>
        <v>0.8793103448275862</v>
      </c>
      <c r="N7" s="103" t="s">
        <v>95</v>
      </c>
    </row>
    <row r="8" spans="1:14" ht="12.75" customHeight="1">
      <c r="A8" s="97">
        <v>4</v>
      </c>
      <c r="B8" s="38">
        <v>4</v>
      </c>
      <c r="C8" s="11" t="s">
        <v>91</v>
      </c>
      <c r="D8" s="7" t="s">
        <v>92</v>
      </c>
      <c r="E8" s="7" t="s">
        <v>33</v>
      </c>
      <c r="F8" s="36" t="s">
        <v>41</v>
      </c>
      <c r="G8" s="8">
        <v>97.5</v>
      </c>
      <c r="H8" s="9">
        <v>19.5</v>
      </c>
      <c r="I8" s="9">
        <v>16.5</v>
      </c>
      <c r="J8" s="8">
        <f t="shared" si="0"/>
        <v>36</v>
      </c>
      <c r="K8" s="10">
        <v>18.5</v>
      </c>
      <c r="L8" s="41">
        <f t="shared" si="1"/>
        <v>152</v>
      </c>
      <c r="M8" s="44">
        <f t="shared" si="2"/>
        <v>0.8735632183908046</v>
      </c>
      <c r="N8" s="103" t="s">
        <v>95</v>
      </c>
    </row>
    <row r="9" spans="1:14" s="133" customFormat="1" ht="12.75" customHeight="1">
      <c r="A9" s="124">
        <v>5</v>
      </c>
      <c r="B9" s="125">
        <v>5</v>
      </c>
      <c r="C9" s="126" t="s">
        <v>45</v>
      </c>
      <c r="D9" s="126" t="s">
        <v>46</v>
      </c>
      <c r="E9" s="126" t="s">
        <v>47</v>
      </c>
      <c r="F9" s="127" t="s">
        <v>48</v>
      </c>
      <c r="G9" s="128">
        <v>97</v>
      </c>
      <c r="H9" s="129">
        <v>19.5</v>
      </c>
      <c r="I9" s="129">
        <v>17</v>
      </c>
      <c r="J9" s="128">
        <f t="shared" si="0"/>
        <v>36.5</v>
      </c>
      <c r="K9" s="129">
        <v>18</v>
      </c>
      <c r="L9" s="130">
        <f t="shared" si="1"/>
        <v>151.5</v>
      </c>
      <c r="M9" s="131">
        <f t="shared" si="2"/>
        <v>0.8706896551724138</v>
      </c>
      <c r="N9" s="132" t="s">
        <v>95</v>
      </c>
    </row>
    <row r="10" spans="1:14" ht="12.75" customHeight="1" thickBot="1">
      <c r="A10" s="97">
        <v>6</v>
      </c>
      <c r="B10" s="39">
        <v>6</v>
      </c>
      <c r="C10" s="7" t="s">
        <v>61</v>
      </c>
      <c r="D10" s="7" t="s">
        <v>62</v>
      </c>
      <c r="E10" s="7" t="s">
        <v>36</v>
      </c>
      <c r="F10" s="35" t="s">
        <v>41</v>
      </c>
      <c r="G10" s="8">
        <v>96</v>
      </c>
      <c r="H10" s="9">
        <v>20</v>
      </c>
      <c r="I10" s="9">
        <v>20</v>
      </c>
      <c r="J10" s="8">
        <f t="shared" si="0"/>
        <v>40</v>
      </c>
      <c r="K10" s="10">
        <v>15.5</v>
      </c>
      <c r="L10" s="41">
        <f t="shared" si="1"/>
        <v>151.5</v>
      </c>
      <c r="M10" s="44">
        <f t="shared" si="2"/>
        <v>0.8706896551724138</v>
      </c>
      <c r="N10" s="103" t="s">
        <v>95</v>
      </c>
    </row>
    <row r="11" spans="1:14" ht="12.75" customHeight="1">
      <c r="A11" s="97">
        <v>7</v>
      </c>
      <c r="B11" s="38">
        <v>7</v>
      </c>
      <c r="C11" s="106" t="s">
        <v>42</v>
      </c>
      <c r="D11" s="100" t="s">
        <v>43</v>
      </c>
      <c r="E11" s="100" t="s">
        <v>44</v>
      </c>
      <c r="F11" s="109" t="s">
        <v>41</v>
      </c>
      <c r="G11" s="8">
        <v>98</v>
      </c>
      <c r="H11" s="9">
        <v>16</v>
      </c>
      <c r="I11" s="9">
        <v>17.5</v>
      </c>
      <c r="J11" s="8">
        <f t="shared" si="0"/>
        <v>33.5</v>
      </c>
      <c r="K11" s="10">
        <v>16.5</v>
      </c>
      <c r="L11" s="41">
        <f t="shared" si="1"/>
        <v>148</v>
      </c>
      <c r="M11" s="44">
        <f t="shared" si="2"/>
        <v>0.8505747126436781</v>
      </c>
      <c r="N11" s="103" t="s">
        <v>95</v>
      </c>
    </row>
    <row r="12" spans="1:14" ht="12.75" customHeight="1">
      <c r="A12" s="97">
        <v>8</v>
      </c>
      <c r="B12" s="39">
        <v>8</v>
      </c>
      <c r="C12" s="7" t="s">
        <v>34</v>
      </c>
      <c r="D12" s="7" t="s">
        <v>35</v>
      </c>
      <c r="E12" s="7" t="s">
        <v>36</v>
      </c>
      <c r="F12" s="35" t="s">
        <v>37</v>
      </c>
      <c r="G12" s="8">
        <v>89.5</v>
      </c>
      <c r="H12" s="9">
        <v>20</v>
      </c>
      <c r="I12" s="9">
        <v>19.5</v>
      </c>
      <c r="J12" s="8">
        <f t="shared" si="0"/>
        <v>39.5</v>
      </c>
      <c r="K12" s="10">
        <v>18.5</v>
      </c>
      <c r="L12" s="41">
        <f t="shared" si="1"/>
        <v>147.5</v>
      </c>
      <c r="M12" s="44">
        <f t="shared" si="2"/>
        <v>0.8477011494252874</v>
      </c>
      <c r="N12" s="103" t="s">
        <v>95</v>
      </c>
    </row>
    <row r="13" spans="1:14" ht="12.75" customHeight="1" thickBot="1">
      <c r="A13" s="97">
        <v>9</v>
      </c>
      <c r="B13" s="39">
        <v>9</v>
      </c>
      <c r="C13" s="11" t="s">
        <v>69</v>
      </c>
      <c r="D13" s="7" t="s">
        <v>70</v>
      </c>
      <c r="E13" s="7" t="s">
        <v>47</v>
      </c>
      <c r="F13" s="36" t="s">
        <v>41</v>
      </c>
      <c r="G13" s="8">
        <v>90.5</v>
      </c>
      <c r="H13" s="9">
        <v>17</v>
      </c>
      <c r="I13" s="9">
        <v>19</v>
      </c>
      <c r="J13" s="8">
        <f t="shared" si="0"/>
        <v>36</v>
      </c>
      <c r="K13" s="10">
        <v>17.5</v>
      </c>
      <c r="L13" s="41">
        <f t="shared" si="1"/>
        <v>144</v>
      </c>
      <c r="M13" s="44">
        <f t="shared" si="2"/>
        <v>0.8275862068965517</v>
      </c>
      <c r="N13" s="103" t="s">
        <v>95</v>
      </c>
    </row>
    <row r="14" spans="1:14" ht="12.75" customHeight="1">
      <c r="A14" s="97">
        <v>10</v>
      </c>
      <c r="B14" s="38">
        <v>10</v>
      </c>
      <c r="C14" s="11" t="s">
        <v>38</v>
      </c>
      <c r="D14" s="7" t="s">
        <v>39</v>
      </c>
      <c r="E14" s="7" t="s">
        <v>40</v>
      </c>
      <c r="F14" s="36" t="s">
        <v>41</v>
      </c>
      <c r="G14" s="8">
        <v>92</v>
      </c>
      <c r="H14" s="9">
        <v>17.5</v>
      </c>
      <c r="I14" s="9">
        <v>16.5</v>
      </c>
      <c r="J14" s="8">
        <f t="shared" si="0"/>
        <v>34</v>
      </c>
      <c r="K14" s="10">
        <v>17.5</v>
      </c>
      <c r="L14" s="41">
        <f t="shared" si="1"/>
        <v>143.5</v>
      </c>
      <c r="M14" s="44">
        <f t="shared" si="2"/>
        <v>0.8247126436781609</v>
      </c>
      <c r="N14" s="103" t="s">
        <v>95</v>
      </c>
    </row>
    <row r="15" spans="1:14" ht="12.75" customHeight="1">
      <c r="A15" s="97">
        <v>11</v>
      </c>
      <c r="B15" s="39">
        <v>11</v>
      </c>
      <c r="C15" s="11" t="s">
        <v>73</v>
      </c>
      <c r="D15" s="7" t="s">
        <v>74</v>
      </c>
      <c r="E15" s="7" t="s">
        <v>40</v>
      </c>
      <c r="F15" s="36" t="s">
        <v>37</v>
      </c>
      <c r="G15" s="8">
        <v>87</v>
      </c>
      <c r="H15" s="9">
        <v>14</v>
      </c>
      <c r="I15" s="9">
        <v>19</v>
      </c>
      <c r="J15" s="8">
        <f t="shared" si="0"/>
        <v>33</v>
      </c>
      <c r="K15" s="10">
        <v>15.5</v>
      </c>
      <c r="L15" s="41">
        <f t="shared" si="1"/>
        <v>135.5</v>
      </c>
      <c r="M15" s="44">
        <f t="shared" si="2"/>
        <v>0.7787356321839081</v>
      </c>
      <c r="N15" s="102" t="s">
        <v>95</v>
      </c>
    </row>
    <row r="16" spans="1:14" ht="12.75" customHeight="1" thickBot="1">
      <c r="A16" s="97">
        <v>12</v>
      </c>
      <c r="B16" s="39">
        <v>12</v>
      </c>
      <c r="C16" s="11" t="s">
        <v>52</v>
      </c>
      <c r="D16" s="7" t="s">
        <v>53</v>
      </c>
      <c r="E16" s="7" t="s">
        <v>33</v>
      </c>
      <c r="F16" s="36" t="s">
        <v>37</v>
      </c>
      <c r="G16" s="8">
        <v>83</v>
      </c>
      <c r="H16" s="9">
        <v>16</v>
      </c>
      <c r="I16" s="9">
        <v>15.5</v>
      </c>
      <c r="J16" s="8">
        <f t="shared" si="0"/>
        <v>31.5</v>
      </c>
      <c r="K16" s="10">
        <v>15</v>
      </c>
      <c r="L16" s="41">
        <f t="shared" si="1"/>
        <v>129.5</v>
      </c>
      <c r="M16" s="44">
        <f t="shared" si="2"/>
        <v>0.7442528735632183</v>
      </c>
      <c r="N16" s="103" t="s">
        <v>95</v>
      </c>
    </row>
    <row r="17" spans="1:14" ht="12.75" customHeight="1">
      <c r="A17" s="97">
        <v>13</v>
      </c>
      <c r="B17" s="38">
        <v>13</v>
      </c>
      <c r="C17" s="106" t="s">
        <v>75</v>
      </c>
      <c r="D17" s="100" t="s">
        <v>76</v>
      </c>
      <c r="E17" s="100" t="s">
        <v>40</v>
      </c>
      <c r="F17" s="109" t="s">
        <v>48</v>
      </c>
      <c r="G17" s="8">
        <v>84.5</v>
      </c>
      <c r="H17" s="9">
        <v>12.5</v>
      </c>
      <c r="I17" s="9">
        <v>15</v>
      </c>
      <c r="J17" s="8">
        <f t="shared" si="0"/>
        <v>27.5</v>
      </c>
      <c r="K17" s="10">
        <v>16</v>
      </c>
      <c r="L17" s="41">
        <f t="shared" si="1"/>
        <v>128</v>
      </c>
      <c r="M17" s="44">
        <f t="shared" si="2"/>
        <v>0.735632183908046</v>
      </c>
      <c r="N17" s="102" t="s">
        <v>95</v>
      </c>
    </row>
    <row r="18" spans="1:14" ht="12.75" customHeight="1">
      <c r="A18" s="97">
        <v>14</v>
      </c>
      <c r="B18" s="39">
        <v>14</v>
      </c>
      <c r="C18" s="11" t="s">
        <v>49</v>
      </c>
      <c r="D18" s="7" t="s">
        <v>50</v>
      </c>
      <c r="E18" s="7" t="s">
        <v>56</v>
      </c>
      <c r="F18" s="36" t="s">
        <v>41</v>
      </c>
      <c r="G18" s="8">
        <v>78.5</v>
      </c>
      <c r="H18" s="9">
        <v>15.5</v>
      </c>
      <c r="I18" s="9">
        <v>15.5</v>
      </c>
      <c r="J18" s="8">
        <f t="shared" si="0"/>
        <v>31</v>
      </c>
      <c r="K18" s="10">
        <v>18</v>
      </c>
      <c r="L18" s="41">
        <f t="shared" si="1"/>
        <v>127.5</v>
      </c>
      <c r="M18" s="44">
        <f t="shared" si="2"/>
        <v>0.7327586206896551</v>
      </c>
      <c r="N18" s="103" t="s">
        <v>95</v>
      </c>
    </row>
    <row r="19" spans="1:14" ht="12.75" customHeight="1" thickBot="1">
      <c r="A19" s="97">
        <v>15</v>
      </c>
      <c r="B19" s="39">
        <v>15</v>
      </c>
      <c r="C19" s="11" t="s">
        <v>59</v>
      </c>
      <c r="D19" s="7" t="s">
        <v>60</v>
      </c>
      <c r="E19" s="7" t="s">
        <v>63</v>
      </c>
      <c r="F19" s="101">
        <v>2000</v>
      </c>
      <c r="G19" s="8">
        <v>82</v>
      </c>
      <c r="H19" s="9">
        <v>17</v>
      </c>
      <c r="I19" s="9">
        <v>15</v>
      </c>
      <c r="J19" s="8">
        <f t="shared" si="0"/>
        <v>32</v>
      </c>
      <c r="K19" s="10">
        <v>13.5</v>
      </c>
      <c r="L19" s="41">
        <f t="shared" si="1"/>
        <v>127.5</v>
      </c>
      <c r="M19" s="44">
        <f t="shared" si="2"/>
        <v>0.7327586206896551</v>
      </c>
      <c r="N19" s="103" t="s">
        <v>95</v>
      </c>
    </row>
    <row r="20" spans="1:14" ht="12.75" customHeight="1">
      <c r="A20" s="97">
        <v>16</v>
      </c>
      <c r="B20" s="38">
        <v>16</v>
      </c>
      <c r="C20" s="7" t="s">
        <v>57</v>
      </c>
      <c r="D20" s="7" t="s">
        <v>58</v>
      </c>
      <c r="E20" s="7" t="s">
        <v>44</v>
      </c>
      <c r="F20" s="35" t="s">
        <v>41</v>
      </c>
      <c r="G20" s="8">
        <v>82.5</v>
      </c>
      <c r="H20" s="9">
        <v>12</v>
      </c>
      <c r="I20" s="9">
        <v>15</v>
      </c>
      <c r="J20" s="8">
        <f t="shared" si="0"/>
        <v>27</v>
      </c>
      <c r="K20" s="10">
        <v>17.5</v>
      </c>
      <c r="L20" s="41">
        <f t="shared" si="1"/>
        <v>127</v>
      </c>
      <c r="M20" s="44">
        <f t="shared" si="2"/>
        <v>0.7298850574712644</v>
      </c>
      <c r="N20" s="103" t="s">
        <v>95</v>
      </c>
    </row>
    <row r="21" spans="1:14" ht="12.75" customHeight="1">
      <c r="A21" s="97">
        <v>17</v>
      </c>
      <c r="B21" s="39">
        <v>17</v>
      </c>
      <c r="C21" s="11" t="s">
        <v>79</v>
      </c>
      <c r="D21" s="7" t="s">
        <v>80</v>
      </c>
      <c r="E21" s="7" t="s">
        <v>47</v>
      </c>
      <c r="F21" s="36" t="s">
        <v>41</v>
      </c>
      <c r="G21" s="8">
        <v>83</v>
      </c>
      <c r="H21" s="9">
        <v>17</v>
      </c>
      <c r="I21" s="9">
        <v>10</v>
      </c>
      <c r="J21" s="8">
        <f t="shared" si="0"/>
        <v>27</v>
      </c>
      <c r="K21" s="10">
        <v>16</v>
      </c>
      <c r="L21" s="41">
        <f t="shared" si="1"/>
        <v>126</v>
      </c>
      <c r="M21" s="44">
        <f t="shared" si="2"/>
        <v>0.7241379310344828</v>
      </c>
      <c r="N21" s="103" t="s">
        <v>95</v>
      </c>
    </row>
    <row r="22" spans="1:14" ht="12.75" customHeight="1" thickBot="1">
      <c r="A22" s="97">
        <v>18</v>
      </c>
      <c r="B22" s="39">
        <v>18</v>
      </c>
      <c r="C22" s="11" t="s">
        <v>84</v>
      </c>
      <c r="D22" s="7" t="s">
        <v>72</v>
      </c>
      <c r="E22" s="7" t="s">
        <v>36</v>
      </c>
      <c r="F22" s="36" t="s">
        <v>48</v>
      </c>
      <c r="G22" s="8">
        <v>72.5</v>
      </c>
      <c r="H22" s="9">
        <v>18</v>
      </c>
      <c r="I22" s="9">
        <v>19</v>
      </c>
      <c r="J22" s="8">
        <f t="shared" si="0"/>
        <v>37</v>
      </c>
      <c r="K22" s="10">
        <v>15</v>
      </c>
      <c r="L22" s="41">
        <f t="shared" si="1"/>
        <v>124.5</v>
      </c>
      <c r="M22" s="44">
        <f t="shared" si="2"/>
        <v>0.7155172413793104</v>
      </c>
      <c r="N22" s="103" t="s">
        <v>95</v>
      </c>
    </row>
    <row r="23" spans="1:14" ht="12.75" customHeight="1">
      <c r="A23" s="97">
        <v>19</v>
      </c>
      <c r="B23" s="38">
        <v>19</v>
      </c>
      <c r="C23" s="11" t="s">
        <v>83</v>
      </c>
      <c r="D23" s="7" t="s">
        <v>82</v>
      </c>
      <c r="E23" s="7" t="s">
        <v>56</v>
      </c>
      <c r="F23" s="36" t="s">
        <v>41</v>
      </c>
      <c r="G23" s="8">
        <v>75</v>
      </c>
      <c r="H23" s="9">
        <v>16.5</v>
      </c>
      <c r="I23" s="9">
        <v>18.5</v>
      </c>
      <c r="J23" s="8">
        <f t="shared" si="0"/>
        <v>35</v>
      </c>
      <c r="K23" s="10">
        <v>13.5</v>
      </c>
      <c r="L23" s="41">
        <f t="shared" si="1"/>
        <v>123.5</v>
      </c>
      <c r="M23" s="44">
        <f t="shared" si="2"/>
        <v>0.7097701149425287</v>
      </c>
      <c r="N23" s="103" t="s">
        <v>95</v>
      </c>
    </row>
    <row r="24" spans="1:14" ht="12.75" customHeight="1">
      <c r="A24" s="97">
        <v>20</v>
      </c>
      <c r="B24" s="39">
        <v>20</v>
      </c>
      <c r="C24" s="7" t="s">
        <v>85</v>
      </c>
      <c r="D24" s="7" t="s">
        <v>82</v>
      </c>
      <c r="E24" s="7" t="s">
        <v>56</v>
      </c>
      <c r="F24" s="35" t="s">
        <v>41</v>
      </c>
      <c r="G24" s="8">
        <v>74.5</v>
      </c>
      <c r="H24" s="9">
        <v>17</v>
      </c>
      <c r="I24" s="9">
        <v>13.5</v>
      </c>
      <c r="J24" s="8">
        <f t="shared" si="0"/>
        <v>30.5</v>
      </c>
      <c r="K24" s="10">
        <v>18.5</v>
      </c>
      <c r="L24" s="41">
        <f t="shared" si="1"/>
        <v>123.5</v>
      </c>
      <c r="M24" s="44">
        <f t="shared" si="2"/>
        <v>0.7097701149425287</v>
      </c>
      <c r="N24" s="103" t="s">
        <v>95</v>
      </c>
    </row>
    <row r="25" spans="1:14" ht="12.75" customHeight="1" thickBot="1">
      <c r="A25" s="97">
        <v>21</v>
      </c>
      <c r="B25" s="39">
        <v>21</v>
      </c>
      <c r="C25" s="11" t="s">
        <v>86</v>
      </c>
      <c r="D25" s="7" t="s">
        <v>87</v>
      </c>
      <c r="E25" s="7" t="s">
        <v>47</v>
      </c>
      <c r="F25" s="36" t="s">
        <v>48</v>
      </c>
      <c r="G25" s="8">
        <v>80.5</v>
      </c>
      <c r="H25" s="9">
        <v>12</v>
      </c>
      <c r="I25" s="9">
        <v>14</v>
      </c>
      <c r="J25" s="8">
        <f t="shared" si="0"/>
        <v>26</v>
      </c>
      <c r="K25" s="10">
        <v>16.5</v>
      </c>
      <c r="L25" s="41">
        <f t="shared" si="1"/>
        <v>123</v>
      </c>
      <c r="M25" s="44">
        <f t="shared" si="2"/>
        <v>0.7068965517241379</v>
      </c>
      <c r="N25" s="103" t="s">
        <v>95</v>
      </c>
    </row>
    <row r="26" spans="1:14" ht="12.75" customHeight="1">
      <c r="A26" s="97">
        <v>22</v>
      </c>
      <c r="B26" s="38">
        <v>22</v>
      </c>
      <c r="C26" s="7" t="s">
        <v>51</v>
      </c>
      <c r="D26" s="7" t="s">
        <v>39</v>
      </c>
      <c r="E26" s="7" t="s">
        <v>40</v>
      </c>
      <c r="F26" s="35" t="s">
        <v>41</v>
      </c>
      <c r="G26" s="8">
        <v>73.5</v>
      </c>
      <c r="H26" s="9">
        <v>17.5</v>
      </c>
      <c r="I26" s="9">
        <v>12</v>
      </c>
      <c r="J26" s="8">
        <f t="shared" si="0"/>
        <v>29.5</v>
      </c>
      <c r="K26" s="10">
        <v>18.5</v>
      </c>
      <c r="L26" s="41">
        <f t="shared" si="1"/>
        <v>121.5</v>
      </c>
      <c r="M26" s="44">
        <f t="shared" si="2"/>
        <v>0.6982758620689655</v>
      </c>
      <c r="N26" s="103" t="s">
        <v>95</v>
      </c>
    </row>
    <row r="27" spans="1:14" ht="12.75" customHeight="1">
      <c r="A27" s="97">
        <v>23</v>
      </c>
      <c r="B27" s="39">
        <v>23</v>
      </c>
      <c r="C27" s="11" t="s">
        <v>54</v>
      </c>
      <c r="D27" s="7" t="s">
        <v>55</v>
      </c>
      <c r="E27" s="7" t="s">
        <v>44</v>
      </c>
      <c r="F27" s="36" t="s">
        <v>37</v>
      </c>
      <c r="G27" s="8">
        <v>77.5</v>
      </c>
      <c r="H27" s="9">
        <v>12.5</v>
      </c>
      <c r="I27" s="9">
        <v>11</v>
      </c>
      <c r="J27" s="8">
        <f t="shared" si="0"/>
        <v>23.5</v>
      </c>
      <c r="K27" s="10">
        <v>17.5</v>
      </c>
      <c r="L27" s="41">
        <f t="shared" si="1"/>
        <v>118.5</v>
      </c>
      <c r="M27" s="44">
        <f t="shared" si="2"/>
        <v>0.6810344827586207</v>
      </c>
      <c r="N27" s="103" t="s">
        <v>95</v>
      </c>
    </row>
    <row r="28" spans="1:14" ht="12.75" customHeight="1" thickBot="1">
      <c r="A28" s="97">
        <v>24</v>
      </c>
      <c r="B28" s="39">
        <v>24</v>
      </c>
      <c r="C28" s="11" t="s">
        <v>89</v>
      </c>
      <c r="D28" s="7" t="s">
        <v>90</v>
      </c>
      <c r="E28" s="7" t="s">
        <v>44</v>
      </c>
      <c r="F28" s="36" t="s">
        <v>41</v>
      </c>
      <c r="G28" s="8">
        <v>79</v>
      </c>
      <c r="H28" s="9">
        <v>14.5</v>
      </c>
      <c r="I28" s="9">
        <v>7</v>
      </c>
      <c r="J28" s="8">
        <f t="shared" si="0"/>
        <v>21.5</v>
      </c>
      <c r="K28" s="10">
        <v>15</v>
      </c>
      <c r="L28" s="41">
        <f t="shared" si="1"/>
        <v>115.5</v>
      </c>
      <c r="M28" s="44">
        <f t="shared" si="2"/>
        <v>0.6637931034482759</v>
      </c>
      <c r="N28" s="103" t="s">
        <v>95</v>
      </c>
    </row>
    <row r="29" spans="1:14" ht="12.75" customHeight="1">
      <c r="A29" s="97">
        <v>25</v>
      </c>
      <c r="B29" s="38">
        <v>25</v>
      </c>
      <c r="C29" s="11" t="s">
        <v>67</v>
      </c>
      <c r="D29" s="7" t="s">
        <v>68</v>
      </c>
      <c r="E29" s="7" t="s">
        <v>63</v>
      </c>
      <c r="F29" s="36" t="s">
        <v>41</v>
      </c>
      <c r="G29" s="8">
        <v>68.5</v>
      </c>
      <c r="H29" s="9">
        <v>16.5</v>
      </c>
      <c r="I29" s="9">
        <v>17.5</v>
      </c>
      <c r="J29" s="8">
        <f t="shared" si="0"/>
        <v>34</v>
      </c>
      <c r="K29" s="10">
        <v>11.5</v>
      </c>
      <c r="L29" s="41">
        <f t="shared" si="1"/>
        <v>114</v>
      </c>
      <c r="M29" s="44">
        <f t="shared" si="2"/>
        <v>0.6551724137931034</v>
      </c>
      <c r="N29" s="103" t="s">
        <v>95</v>
      </c>
    </row>
    <row r="30" spans="1:14" ht="12.75" customHeight="1">
      <c r="A30" s="97">
        <v>26</v>
      </c>
      <c r="B30" s="39">
        <v>26</v>
      </c>
      <c r="C30" s="11" t="s">
        <v>93</v>
      </c>
      <c r="D30" s="7" t="s">
        <v>94</v>
      </c>
      <c r="E30" s="7" t="s">
        <v>33</v>
      </c>
      <c r="F30" s="36" t="s">
        <v>48</v>
      </c>
      <c r="G30" s="8">
        <v>69.5</v>
      </c>
      <c r="H30" s="9">
        <v>17</v>
      </c>
      <c r="I30" s="9">
        <v>12.5</v>
      </c>
      <c r="J30" s="8">
        <f t="shared" si="0"/>
        <v>29.5</v>
      </c>
      <c r="K30" s="10">
        <v>13</v>
      </c>
      <c r="L30" s="41">
        <f t="shared" si="1"/>
        <v>112</v>
      </c>
      <c r="M30" s="44">
        <f t="shared" si="2"/>
        <v>0.6436781609195402</v>
      </c>
      <c r="N30" s="103" t="s">
        <v>95</v>
      </c>
    </row>
    <row r="31" spans="1:14" ht="12.75" customHeight="1" thickBot="1">
      <c r="A31" s="97">
        <v>27</v>
      </c>
      <c r="B31" s="39">
        <v>27</v>
      </c>
      <c r="C31" s="11" t="s">
        <v>65</v>
      </c>
      <c r="D31" s="7" t="s">
        <v>66</v>
      </c>
      <c r="E31" s="7" t="s">
        <v>63</v>
      </c>
      <c r="F31" s="36" t="s">
        <v>41</v>
      </c>
      <c r="G31" s="8">
        <v>73</v>
      </c>
      <c r="H31" s="9">
        <v>9.5</v>
      </c>
      <c r="I31" s="9">
        <v>12.5</v>
      </c>
      <c r="J31" s="8">
        <f t="shared" si="0"/>
        <v>22</v>
      </c>
      <c r="K31" s="10">
        <v>16</v>
      </c>
      <c r="L31" s="41">
        <f t="shared" si="1"/>
        <v>111</v>
      </c>
      <c r="M31" s="44">
        <f t="shared" si="2"/>
        <v>0.6379310344827587</v>
      </c>
      <c r="N31" s="103" t="s">
        <v>95</v>
      </c>
    </row>
    <row r="32" spans="1:14" ht="12.75" customHeight="1">
      <c r="A32" s="97">
        <v>28</v>
      </c>
      <c r="B32" s="38">
        <v>28</v>
      </c>
      <c r="C32" s="7" t="s">
        <v>31</v>
      </c>
      <c r="D32" s="7" t="s">
        <v>32</v>
      </c>
      <c r="E32" s="7" t="s">
        <v>33</v>
      </c>
      <c r="F32" s="108">
        <v>2001</v>
      </c>
      <c r="G32" s="8">
        <v>68</v>
      </c>
      <c r="H32" s="9">
        <v>15.5</v>
      </c>
      <c r="I32" s="9">
        <v>12</v>
      </c>
      <c r="J32" s="8">
        <f t="shared" si="0"/>
        <v>27.5</v>
      </c>
      <c r="K32" s="10">
        <v>15</v>
      </c>
      <c r="L32" s="41">
        <f t="shared" si="1"/>
        <v>110.5</v>
      </c>
      <c r="M32" s="44">
        <f t="shared" si="2"/>
        <v>0.6350574712643678</v>
      </c>
      <c r="N32" s="103" t="s">
        <v>95</v>
      </c>
    </row>
    <row r="33" spans="1:14" ht="12.75" customHeight="1">
      <c r="A33" s="97">
        <v>29</v>
      </c>
      <c r="B33" s="39">
        <v>29</v>
      </c>
      <c r="C33" s="7" t="s">
        <v>64</v>
      </c>
      <c r="D33" s="7" t="s">
        <v>60</v>
      </c>
      <c r="E33" s="7" t="s">
        <v>63</v>
      </c>
      <c r="F33" s="35" t="s">
        <v>41</v>
      </c>
      <c r="G33" s="8">
        <v>66</v>
      </c>
      <c r="H33" s="9">
        <v>9</v>
      </c>
      <c r="I33" s="9">
        <v>15.5</v>
      </c>
      <c r="J33" s="8">
        <f t="shared" si="0"/>
        <v>24.5</v>
      </c>
      <c r="K33" s="10">
        <v>13.5</v>
      </c>
      <c r="L33" s="41">
        <f t="shared" si="1"/>
        <v>104</v>
      </c>
      <c r="M33" s="44">
        <f t="shared" si="2"/>
        <v>0.5977011494252874</v>
      </c>
      <c r="N33" s="103" t="s">
        <v>95</v>
      </c>
    </row>
    <row r="34" spans="1:14" ht="12.75" customHeight="1">
      <c r="A34" s="97">
        <v>30</v>
      </c>
      <c r="B34" s="39">
        <v>30</v>
      </c>
      <c r="C34" s="11" t="s">
        <v>77</v>
      </c>
      <c r="D34" s="7" t="s">
        <v>78</v>
      </c>
      <c r="E34" s="7" t="s">
        <v>36</v>
      </c>
      <c r="F34" s="36" t="s">
        <v>41</v>
      </c>
      <c r="G34" s="8">
        <v>0</v>
      </c>
      <c r="H34" s="9">
        <v>0</v>
      </c>
      <c r="I34" s="9">
        <v>0</v>
      </c>
      <c r="J34" s="8">
        <f t="shared" si="0"/>
        <v>0</v>
      </c>
      <c r="K34" s="10">
        <v>0</v>
      </c>
      <c r="L34" s="41">
        <f t="shared" si="1"/>
        <v>0</v>
      </c>
      <c r="M34" s="44">
        <f t="shared" si="2"/>
        <v>0</v>
      </c>
      <c r="N34" s="26"/>
    </row>
    <row r="35" spans="1:14" ht="12.75" customHeight="1">
      <c r="A35" s="97">
        <v>31</v>
      </c>
      <c r="B35" s="39"/>
      <c r="C35" s="11"/>
      <c r="D35" s="7"/>
      <c r="E35" s="7"/>
      <c r="F35" s="36"/>
      <c r="G35" s="8">
        <v>0</v>
      </c>
      <c r="H35" s="9">
        <v>0</v>
      </c>
      <c r="I35" s="9">
        <v>0</v>
      </c>
      <c r="J35" s="8">
        <f t="shared" si="0"/>
        <v>0</v>
      </c>
      <c r="K35" s="10">
        <v>0</v>
      </c>
      <c r="L35" s="41">
        <f t="shared" si="1"/>
        <v>0</v>
      </c>
      <c r="M35" s="44">
        <f t="shared" si="2"/>
        <v>0</v>
      </c>
      <c r="N35" s="26"/>
    </row>
    <row r="36" spans="1:14" ht="12.75" customHeight="1">
      <c r="A36" s="97">
        <v>32</v>
      </c>
      <c r="B36" s="39"/>
      <c r="C36" s="7"/>
      <c r="D36" s="7"/>
      <c r="E36" s="7"/>
      <c r="F36" s="35"/>
      <c r="G36" s="8">
        <v>0</v>
      </c>
      <c r="H36" s="9">
        <v>0</v>
      </c>
      <c r="I36" s="9">
        <v>0</v>
      </c>
      <c r="J36" s="8">
        <f t="shared" si="0"/>
        <v>0</v>
      </c>
      <c r="K36" s="10">
        <v>0</v>
      </c>
      <c r="L36" s="41">
        <f t="shared" si="1"/>
        <v>0</v>
      </c>
      <c r="M36" s="44">
        <f t="shared" si="2"/>
        <v>0</v>
      </c>
      <c r="N36" s="26"/>
    </row>
    <row r="37" spans="1:14" ht="12.75" customHeight="1">
      <c r="A37" s="97">
        <v>33</v>
      </c>
      <c r="B37" s="39"/>
      <c r="C37" s="7"/>
      <c r="D37" s="7"/>
      <c r="E37" s="7"/>
      <c r="F37" s="35"/>
      <c r="G37" s="8">
        <v>0</v>
      </c>
      <c r="H37" s="9">
        <v>0</v>
      </c>
      <c r="I37" s="9">
        <v>0</v>
      </c>
      <c r="J37" s="8">
        <f t="shared" si="0"/>
        <v>0</v>
      </c>
      <c r="K37" s="10">
        <v>0</v>
      </c>
      <c r="L37" s="41">
        <f t="shared" si="1"/>
        <v>0</v>
      </c>
      <c r="M37" s="44">
        <f t="shared" si="2"/>
        <v>0</v>
      </c>
      <c r="N37" s="26"/>
    </row>
    <row r="38" spans="1:14" ht="12.75" customHeight="1">
      <c r="A38" s="97">
        <v>34</v>
      </c>
      <c r="B38" s="39"/>
      <c r="C38" s="7"/>
      <c r="D38" s="7"/>
      <c r="E38" s="7"/>
      <c r="F38" s="35"/>
      <c r="G38" s="8">
        <v>0</v>
      </c>
      <c r="H38" s="9">
        <v>0</v>
      </c>
      <c r="I38" s="9">
        <v>0</v>
      </c>
      <c r="J38" s="8">
        <f t="shared" si="0"/>
        <v>0</v>
      </c>
      <c r="K38" s="10">
        <v>0</v>
      </c>
      <c r="L38" s="41">
        <f t="shared" si="1"/>
        <v>0</v>
      </c>
      <c r="M38" s="44">
        <f t="shared" si="2"/>
        <v>0</v>
      </c>
      <c r="N38" s="26"/>
    </row>
    <row r="39" spans="1:14" ht="12.75" customHeight="1">
      <c r="A39" s="97">
        <v>35</v>
      </c>
      <c r="B39" s="39"/>
      <c r="C39" s="7"/>
      <c r="D39" s="7"/>
      <c r="E39" s="7"/>
      <c r="F39" s="35"/>
      <c r="G39" s="8">
        <v>0</v>
      </c>
      <c r="H39" s="9">
        <v>0</v>
      </c>
      <c r="I39" s="9">
        <v>0</v>
      </c>
      <c r="J39" s="8">
        <f t="shared" si="0"/>
        <v>0</v>
      </c>
      <c r="K39" s="10">
        <v>0</v>
      </c>
      <c r="L39" s="41">
        <f t="shared" si="1"/>
        <v>0</v>
      </c>
      <c r="M39" s="44">
        <f t="shared" si="2"/>
        <v>0</v>
      </c>
      <c r="N39" s="26"/>
    </row>
    <row r="40" spans="1:14" ht="12.75" customHeight="1">
      <c r="A40" s="98">
        <v>36</v>
      </c>
      <c r="B40" s="40"/>
      <c r="C40" s="21"/>
      <c r="D40" s="21"/>
      <c r="E40" s="21"/>
      <c r="F40" s="37"/>
      <c r="G40" s="8">
        <v>0</v>
      </c>
      <c r="H40" s="9">
        <v>0</v>
      </c>
      <c r="I40" s="9">
        <v>0</v>
      </c>
      <c r="J40" s="8">
        <f t="shared" si="0"/>
        <v>0</v>
      </c>
      <c r="K40" s="10">
        <v>0</v>
      </c>
      <c r="L40" s="41">
        <f t="shared" si="1"/>
        <v>0</v>
      </c>
      <c r="M40" s="44">
        <f t="shared" si="2"/>
        <v>0</v>
      </c>
      <c r="N40" s="26"/>
    </row>
    <row r="41" spans="1:14" ht="12.75" customHeight="1">
      <c r="A41" s="98">
        <v>37</v>
      </c>
      <c r="B41" s="40"/>
      <c r="C41" s="21"/>
      <c r="D41" s="21"/>
      <c r="E41" s="21"/>
      <c r="F41" s="37"/>
      <c r="G41" s="8">
        <v>0</v>
      </c>
      <c r="H41" s="9">
        <v>0</v>
      </c>
      <c r="I41" s="9">
        <v>0</v>
      </c>
      <c r="J41" s="8">
        <f t="shared" si="0"/>
        <v>0</v>
      </c>
      <c r="K41" s="10">
        <v>0</v>
      </c>
      <c r="L41" s="41">
        <f t="shared" si="1"/>
        <v>0</v>
      </c>
      <c r="M41" s="44">
        <f t="shared" si="2"/>
        <v>0</v>
      </c>
      <c r="N41" s="26"/>
    </row>
    <row r="42" spans="1:14" ht="12.75" customHeight="1">
      <c r="A42" s="98">
        <v>38</v>
      </c>
      <c r="B42" s="40"/>
      <c r="C42" s="21"/>
      <c r="D42" s="21"/>
      <c r="E42" s="21"/>
      <c r="F42" s="37"/>
      <c r="G42" s="8">
        <v>0</v>
      </c>
      <c r="H42" s="9">
        <v>0</v>
      </c>
      <c r="I42" s="9">
        <v>0</v>
      </c>
      <c r="J42" s="8">
        <f t="shared" si="0"/>
        <v>0</v>
      </c>
      <c r="K42" s="10">
        <v>0</v>
      </c>
      <c r="L42" s="41">
        <f t="shared" si="1"/>
        <v>0</v>
      </c>
      <c r="M42" s="44">
        <f t="shared" si="2"/>
        <v>0</v>
      </c>
      <c r="N42" s="26"/>
    </row>
    <row r="43" spans="1:14" ht="12.75" customHeight="1">
      <c r="A43" s="98">
        <v>39</v>
      </c>
      <c r="B43" s="40"/>
      <c r="C43" s="21"/>
      <c r="D43" s="21"/>
      <c r="E43" s="21"/>
      <c r="F43" s="37"/>
      <c r="G43" s="8">
        <v>0</v>
      </c>
      <c r="H43" s="9">
        <v>0</v>
      </c>
      <c r="I43" s="9">
        <v>0</v>
      </c>
      <c r="J43" s="8">
        <f t="shared" si="0"/>
        <v>0</v>
      </c>
      <c r="K43" s="10">
        <v>0</v>
      </c>
      <c r="L43" s="41">
        <f t="shared" si="1"/>
        <v>0</v>
      </c>
      <c r="M43" s="44">
        <f t="shared" si="2"/>
        <v>0</v>
      </c>
      <c r="N43" s="26"/>
    </row>
    <row r="44" spans="1:14" ht="12.75" customHeight="1">
      <c r="A44" s="98">
        <v>40</v>
      </c>
      <c r="B44" s="40"/>
      <c r="C44" s="21"/>
      <c r="D44" s="21"/>
      <c r="E44" s="21"/>
      <c r="F44" s="37"/>
      <c r="G44" s="8">
        <v>0</v>
      </c>
      <c r="H44" s="9">
        <v>0</v>
      </c>
      <c r="I44" s="9">
        <v>0</v>
      </c>
      <c r="J44" s="8">
        <f t="shared" si="0"/>
        <v>0</v>
      </c>
      <c r="K44" s="10">
        <v>0</v>
      </c>
      <c r="L44" s="41">
        <f t="shared" si="1"/>
        <v>0</v>
      </c>
      <c r="M44" s="44">
        <f t="shared" si="2"/>
        <v>0</v>
      </c>
      <c r="N44" s="26"/>
    </row>
    <row r="45" spans="1:14" ht="12.75" customHeight="1">
      <c r="A45" s="98">
        <v>41</v>
      </c>
      <c r="B45" s="40"/>
      <c r="C45" s="21"/>
      <c r="D45" s="21"/>
      <c r="E45" s="21"/>
      <c r="F45" s="37"/>
      <c r="G45" s="8">
        <v>0</v>
      </c>
      <c r="H45" s="9">
        <v>0</v>
      </c>
      <c r="I45" s="9">
        <v>0</v>
      </c>
      <c r="J45" s="8">
        <f t="shared" si="0"/>
        <v>0</v>
      </c>
      <c r="K45" s="10">
        <v>0</v>
      </c>
      <c r="L45" s="41">
        <f t="shared" si="1"/>
        <v>0</v>
      </c>
      <c r="M45" s="44">
        <f t="shared" si="2"/>
        <v>0</v>
      </c>
      <c r="N45" s="26"/>
    </row>
    <row r="46" spans="1:14" ht="12.75" customHeight="1">
      <c r="A46" s="98">
        <v>42</v>
      </c>
      <c r="B46" s="40"/>
      <c r="C46" s="21"/>
      <c r="D46" s="21"/>
      <c r="E46" s="21"/>
      <c r="F46" s="37"/>
      <c r="G46" s="8">
        <v>0</v>
      </c>
      <c r="H46" s="9">
        <v>0</v>
      </c>
      <c r="I46" s="9">
        <v>0</v>
      </c>
      <c r="J46" s="8">
        <f t="shared" si="0"/>
        <v>0</v>
      </c>
      <c r="K46" s="10">
        <v>0</v>
      </c>
      <c r="L46" s="41">
        <f t="shared" si="1"/>
        <v>0</v>
      </c>
      <c r="M46" s="44">
        <f t="shared" si="2"/>
        <v>0</v>
      </c>
      <c r="N46" s="26"/>
    </row>
    <row r="47" spans="1:14" ht="12.75" customHeight="1">
      <c r="A47" s="98">
        <v>43</v>
      </c>
      <c r="B47" s="40"/>
      <c r="C47" s="21"/>
      <c r="D47" s="21"/>
      <c r="E47" s="21"/>
      <c r="F47" s="37"/>
      <c r="G47" s="8">
        <v>0</v>
      </c>
      <c r="H47" s="9">
        <v>0</v>
      </c>
      <c r="I47" s="9">
        <v>0</v>
      </c>
      <c r="J47" s="8">
        <f t="shared" si="0"/>
        <v>0</v>
      </c>
      <c r="K47" s="10">
        <v>0</v>
      </c>
      <c r="L47" s="41">
        <f t="shared" si="1"/>
        <v>0</v>
      </c>
      <c r="M47" s="44">
        <f t="shared" si="2"/>
        <v>0</v>
      </c>
      <c r="N47" s="26"/>
    </row>
    <row r="48" spans="1:14" ht="12.75" customHeight="1">
      <c r="A48" s="98">
        <v>44</v>
      </c>
      <c r="B48" s="40"/>
      <c r="C48" s="21"/>
      <c r="D48" s="21"/>
      <c r="E48" s="21"/>
      <c r="F48" s="37"/>
      <c r="G48" s="8">
        <v>0</v>
      </c>
      <c r="H48" s="9">
        <v>0</v>
      </c>
      <c r="I48" s="9">
        <v>0</v>
      </c>
      <c r="J48" s="8">
        <f t="shared" si="0"/>
        <v>0</v>
      </c>
      <c r="K48" s="10">
        <v>0</v>
      </c>
      <c r="L48" s="41">
        <f t="shared" si="1"/>
        <v>0</v>
      </c>
      <c r="M48" s="62">
        <f t="shared" si="2"/>
        <v>0</v>
      </c>
      <c r="N48" s="26"/>
    </row>
    <row r="49" spans="1:14" s="4" customFormat="1" ht="12.75" customHeight="1" thickBot="1">
      <c r="A49" s="99">
        <v>45</v>
      </c>
      <c r="B49" s="54"/>
      <c r="C49" s="55"/>
      <c r="D49" s="55"/>
      <c r="E49" s="55"/>
      <c r="F49" s="56"/>
      <c r="G49" s="57">
        <v>0</v>
      </c>
      <c r="H49" s="58">
        <v>0</v>
      </c>
      <c r="I49" s="58">
        <v>0</v>
      </c>
      <c r="J49" s="57">
        <f t="shared" si="0"/>
        <v>0</v>
      </c>
      <c r="K49" s="59">
        <v>0</v>
      </c>
      <c r="L49" s="60">
        <f t="shared" si="1"/>
        <v>0</v>
      </c>
      <c r="M49" s="63">
        <f t="shared" si="2"/>
        <v>0</v>
      </c>
      <c r="N49" s="61"/>
    </row>
    <row r="50" spans="1:14" s="4" customFormat="1" ht="12.75" customHeight="1" thickBot="1" thickTop="1">
      <c r="A50" s="47"/>
      <c r="B50" s="45"/>
      <c r="C50" s="46"/>
      <c r="D50" s="46"/>
      <c r="E50" s="46"/>
      <c r="F50" s="48"/>
      <c r="G50" s="49"/>
      <c r="H50" s="50"/>
      <c r="I50" s="50"/>
      <c r="J50" s="49"/>
      <c r="K50" s="51"/>
      <c r="L50" s="51"/>
      <c r="M50" s="53"/>
      <c r="N50" s="52"/>
    </row>
    <row r="51" spans="1:14" ht="16.5" thickBot="1" thickTop="1">
      <c r="A51" s="110" t="s">
        <v>28</v>
      </c>
      <c r="B51" s="111"/>
      <c r="C51" s="111"/>
      <c r="D51" s="111"/>
      <c r="E51" s="111"/>
      <c r="F51" s="112"/>
      <c r="G51" s="77">
        <v>114</v>
      </c>
      <c r="H51" s="78">
        <v>20</v>
      </c>
      <c r="I51" s="78">
        <v>20</v>
      </c>
      <c r="J51" s="77">
        <v>40</v>
      </c>
      <c r="K51" s="79">
        <v>20</v>
      </c>
      <c r="L51" s="79">
        <v>174</v>
      </c>
      <c r="M51" s="80">
        <v>1</v>
      </c>
      <c r="N51" s="64" t="s">
        <v>20</v>
      </c>
    </row>
    <row r="52" spans="1:14" s="5" customFormat="1" ht="16.5" thickTop="1">
      <c r="A52" s="1"/>
      <c r="B52" s="1"/>
      <c r="C52" s="1"/>
      <c r="D52" s="1"/>
      <c r="E52" s="1"/>
      <c r="F52" s="2"/>
      <c r="G52" s="1"/>
      <c r="H52" s="1"/>
      <c r="I52" s="1"/>
      <c r="J52" s="1"/>
      <c r="K52" s="1"/>
      <c r="L52" s="3"/>
      <c r="M52" s="1"/>
      <c r="N52" s="1"/>
    </row>
    <row r="53" spans="1:14" s="5" customFormat="1" ht="15.75">
      <c r="A53" s="113" t="s">
        <v>36</v>
      </c>
      <c r="B53" s="113"/>
      <c r="C53" s="113"/>
      <c r="D53" s="1"/>
      <c r="E53" s="1"/>
      <c r="F53" s="6"/>
      <c r="J53" s="115" t="s">
        <v>96</v>
      </c>
      <c r="K53" s="115"/>
      <c r="L53" s="115"/>
      <c r="M53" s="115"/>
      <c r="N53" s="115"/>
    </row>
    <row r="54" spans="1:14" ht="15.75">
      <c r="A54" s="114" t="s">
        <v>21</v>
      </c>
      <c r="B54" s="114"/>
      <c r="C54" s="114"/>
      <c r="D54" s="5"/>
      <c r="E54" s="5"/>
      <c r="F54" s="6"/>
      <c r="G54" s="5"/>
      <c r="H54" s="5"/>
      <c r="I54" s="5"/>
      <c r="J54" s="116" t="s">
        <v>18</v>
      </c>
      <c r="K54" s="116"/>
      <c r="L54" s="116"/>
      <c r="M54" s="116"/>
      <c r="N54" s="116"/>
    </row>
    <row r="55" ht="12.75" customHeight="1"/>
  </sheetData>
  <sheetProtection selectLockedCells="1" selectUnlockedCells="1"/>
  <mergeCells count="7">
    <mergeCell ref="A51:F51"/>
    <mergeCell ref="A53:C53"/>
    <mergeCell ref="A54:C54"/>
    <mergeCell ref="J53:N53"/>
    <mergeCell ref="J54:N54"/>
    <mergeCell ref="A1:N1"/>
    <mergeCell ref="A2:N2"/>
  </mergeCells>
  <printOptions horizontalCentered="1" verticalCentered="1"/>
  <pageMargins left="0.5118110236220472" right="0.6692913385826772" top="1.062992125984252" bottom="0.7480314960629921" header="0.7086614173228347" footer="0.5118110236220472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8"/>
  <sheetViews>
    <sheetView zoomScalePageLayoutView="0" workbookViewId="0" topLeftCell="A1">
      <selection activeCell="I20" sqref="I20"/>
    </sheetView>
  </sheetViews>
  <sheetFormatPr defaultColWidth="9.140625" defaultRowHeight="15"/>
  <cols>
    <col min="1" max="1" width="5.421875" style="0" customWidth="1"/>
    <col min="2" max="2" width="16.421875" style="0" customWidth="1"/>
    <col min="3" max="3" width="52.421875" style="0" customWidth="1"/>
    <col min="4" max="4" width="7.140625" style="0" customWidth="1"/>
    <col min="5" max="5" width="7.28125" style="12" customWidth="1"/>
    <col min="6" max="6" width="8.421875" style="0" customWidth="1"/>
  </cols>
  <sheetData>
    <row r="1" spans="1:5" ht="15">
      <c r="A1" s="121" t="s">
        <v>26</v>
      </c>
      <c r="B1" s="122"/>
      <c r="C1" s="122"/>
      <c r="D1" s="122"/>
      <c r="E1" s="122"/>
    </row>
    <row r="2" spans="1:5" ht="15.75" thickBot="1">
      <c r="A2" s="123" t="s">
        <v>10</v>
      </c>
      <c r="B2" s="122"/>
      <c r="C2" s="122"/>
      <c r="D2" s="122"/>
      <c r="E2" s="122"/>
    </row>
    <row r="3" spans="1:6" ht="15.75" thickBot="1">
      <c r="A3" s="19" t="s">
        <v>1</v>
      </c>
      <c r="B3" s="20" t="s">
        <v>11</v>
      </c>
      <c r="C3" s="20" t="s">
        <v>2</v>
      </c>
      <c r="D3" s="76" t="s">
        <v>23</v>
      </c>
      <c r="E3" s="73" t="s">
        <v>3</v>
      </c>
      <c r="F3" s="72" t="s">
        <v>27</v>
      </c>
    </row>
    <row r="4" spans="1:6" ht="15">
      <c r="A4" s="81">
        <v>3</v>
      </c>
      <c r="B4" s="89" t="s">
        <v>16</v>
      </c>
      <c r="C4" s="89" t="s">
        <v>22</v>
      </c>
      <c r="D4" s="90" t="s">
        <v>19</v>
      </c>
      <c r="E4" s="91" t="s">
        <v>17</v>
      </c>
      <c r="F4" s="86">
        <v>2000</v>
      </c>
    </row>
    <row r="5" spans="1:6" ht="15">
      <c r="A5" s="82"/>
      <c r="B5" s="13"/>
      <c r="C5" s="14"/>
      <c r="D5" s="68"/>
      <c r="E5" s="74"/>
      <c r="F5" s="87"/>
    </row>
    <row r="6" spans="1:6" ht="15">
      <c r="A6" s="82"/>
      <c r="B6" s="13"/>
      <c r="C6" s="14"/>
      <c r="D6" s="68"/>
      <c r="E6" s="74"/>
      <c r="F6" s="87"/>
    </row>
    <row r="7" spans="1:6" ht="15">
      <c r="A7" s="82"/>
      <c r="B7" s="13"/>
      <c r="C7" s="15"/>
      <c r="D7" s="69"/>
      <c r="E7" s="74"/>
      <c r="F7" s="87"/>
    </row>
    <row r="8" spans="1:6" ht="15">
      <c r="A8" s="82"/>
      <c r="B8" s="13"/>
      <c r="C8" s="14"/>
      <c r="D8" s="68"/>
      <c r="E8" s="74"/>
      <c r="F8" s="87"/>
    </row>
    <row r="9" spans="1:6" ht="15">
      <c r="A9" s="82"/>
      <c r="B9" s="13"/>
      <c r="C9" s="14"/>
      <c r="D9" s="68"/>
      <c r="E9" s="74"/>
      <c r="F9" s="87"/>
    </row>
    <row r="10" spans="1:6" ht="15">
      <c r="A10" s="82"/>
      <c r="B10" s="13"/>
      <c r="C10" s="14"/>
      <c r="D10" s="68"/>
      <c r="E10" s="74"/>
      <c r="F10" s="87"/>
    </row>
    <row r="11" spans="1:6" ht="15">
      <c r="A11" s="82"/>
      <c r="B11" s="13"/>
      <c r="C11" s="14"/>
      <c r="D11" s="68"/>
      <c r="E11" s="74"/>
      <c r="F11" s="87"/>
    </row>
    <row r="12" spans="1:6" ht="15">
      <c r="A12" s="82"/>
      <c r="B12" s="13"/>
      <c r="C12" s="14"/>
      <c r="D12" s="68"/>
      <c r="E12" s="74"/>
      <c r="F12" s="87"/>
    </row>
    <row r="13" spans="1:6" ht="15">
      <c r="A13" s="82"/>
      <c r="B13" s="13"/>
      <c r="C13" s="16"/>
      <c r="D13" s="70"/>
      <c r="E13" s="74"/>
      <c r="F13" s="87"/>
    </row>
    <row r="14" spans="1:6" ht="15">
      <c r="A14" s="82"/>
      <c r="B14" s="84"/>
      <c r="C14" s="85"/>
      <c r="D14" s="68"/>
      <c r="E14" s="74"/>
      <c r="F14" s="87"/>
    </row>
    <row r="15" spans="1:6" ht="15">
      <c r="A15" s="82">
        <v>21</v>
      </c>
      <c r="B15" s="92" t="s">
        <v>14</v>
      </c>
      <c r="C15" s="93" t="s">
        <v>15</v>
      </c>
      <c r="D15" s="94" t="s">
        <v>24</v>
      </c>
      <c r="E15" s="95" t="s">
        <v>13</v>
      </c>
      <c r="F15" s="87">
        <v>2001</v>
      </c>
    </row>
    <row r="16" spans="1:6" ht="15">
      <c r="A16" s="82"/>
      <c r="B16" s="13"/>
      <c r="C16" s="14"/>
      <c r="D16" s="68"/>
      <c r="E16" s="74"/>
      <c r="F16" s="87"/>
    </row>
    <row r="17" spans="1:6" ht="15">
      <c r="A17" s="82"/>
      <c r="B17" s="13"/>
      <c r="C17" s="14"/>
      <c r="D17" s="68"/>
      <c r="E17" s="74"/>
      <c r="F17" s="87"/>
    </row>
    <row r="18" spans="1:6" ht="15">
      <c r="A18" s="82"/>
      <c r="B18" s="13"/>
      <c r="C18" s="14"/>
      <c r="D18" s="68"/>
      <c r="E18" s="74"/>
      <c r="F18" s="87"/>
    </row>
    <row r="19" spans="1:6" ht="15">
      <c r="A19" s="82"/>
      <c r="B19" s="13"/>
      <c r="C19" s="14"/>
      <c r="D19" s="68"/>
      <c r="E19" s="74"/>
      <c r="F19" s="87"/>
    </row>
    <row r="20" spans="1:6" ht="15">
      <c r="A20" s="82"/>
      <c r="B20" s="13"/>
      <c r="C20" s="14"/>
      <c r="D20" s="68"/>
      <c r="E20" s="74"/>
      <c r="F20" s="87"/>
    </row>
    <row r="21" spans="1:6" ht="15">
      <c r="A21" s="82"/>
      <c r="B21" s="13"/>
      <c r="C21" s="14"/>
      <c r="D21" s="68"/>
      <c r="E21" s="74"/>
      <c r="F21" s="87"/>
    </row>
    <row r="22" spans="1:6" ht="15">
      <c r="A22" s="82"/>
      <c r="B22" s="13"/>
      <c r="C22" s="14"/>
      <c r="D22" s="68"/>
      <c r="E22" s="74"/>
      <c r="F22" s="87"/>
    </row>
    <row r="23" spans="1:6" ht="15">
      <c r="A23" s="82"/>
      <c r="B23" s="13"/>
      <c r="C23" s="14"/>
      <c r="D23" s="68"/>
      <c r="E23" s="74"/>
      <c r="F23" s="87"/>
    </row>
    <row r="24" spans="1:6" ht="15">
      <c r="A24" s="82"/>
      <c r="B24" s="13"/>
      <c r="C24" s="14"/>
      <c r="D24" s="68"/>
      <c r="E24" s="74"/>
      <c r="F24" s="87"/>
    </row>
    <row r="25" spans="1:6" ht="15">
      <c r="A25" s="82"/>
      <c r="B25" s="13"/>
      <c r="C25" s="14"/>
      <c r="D25" s="68"/>
      <c r="E25" s="74"/>
      <c r="F25" s="87"/>
    </row>
    <row r="26" spans="1:6" ht="15">
      <c r="A26" s="82"/>
      <c r="B26" s="13"/>
      <c r="C26" s="14"/>
      <c r="D26" s="68"/>
      <c r="E26" s="74"/>
      <c r="F26" s="87"/>
    </row>
    <row r="27" spans="1:6" ht="15">
      <c r="A27" s="82"/>
      <c r="B27" s="13"/>
      <c r="C27" s="14"/>
      <c r="D27" s="68"/>
      <c r="E27" s="74"/>
      <c r="F27" s="87"/>
    </row>
    <row r="28" spans="1:6" ht="15">
      <c r="A28" s="82"/>
      <c r="B28" s="13"/>
      <c r="C28" s="14"/>
      <c r="D28" s="68"/>
      <c r="E28" s="74"/>
      <c r="F28" s="87"/>
    </row>
    <row r="29" spans="1:6" ht="15">
      <c r="A29" s="82"/>
      <c r="B29" s="13"/>
      <c r="C29" s="14"/>
      <c r="D29" s="68"/>
      <c r="E29" s="74"/>
      <c r="F29" s="87"/>
    </row>
    <row r="30" spans="1:6" ht="15">
      <c r="A30" s="82"/>
      <c r="B30" s="13"/>
      <c r="C30" s="14"/>
      <c r="D30" s="68"/>
      <c r="E30" s="74"/>
      <c r="F30" s="87"/>
    </row>
    <row r="31" spans="1:6" ht="15">
      <c r="A31" s="82"/>
      <c r="B31" s="13"/>
      <c r="C31" s="14"/>
      <c r="D31" s="68"/>
      <c r="E31" s="74"/>
      <c r="F31" s="87"/>
    </row>
    <row r="32" spans="1:6" ht="15">
      <c r="A32" s="82"/>
      <c r="B32" s="13"/>
      <c r="C32" s="14"/>
      <c r="D32" s="68"/>
      <c r="E32" s="74"/>
      <c r="F32" s="87"/>
    </row>
    <row r="33" spans="1:6" ht="15">
      <c r="A33" s="82"/>
      <c r="B33" s="13"/>
      <c r="C33" s="14"/>
      <c r="D33" s="68"/>
      <c r="E33" s="74"/>
      <c r="F33" s="87"/>
    </row>
    <row r="34" spans="1:6" ht="15">
      <c r="A34" s="82"/>
      <c r="B34" s="13"/>
      <c r="C34" s="14"/>
      <c r="D34" s="68"/>
      <c r="E34" s="74"/>
      <c r="F34" s="87"/>
    </row>
    <row r="35" spans="1:6" ht="15">
      <c r="A35" s="82"/>
      <c r="B35" s="13"/>
      <c r="C35" s="14"/>
      <c r="D35" s="68"/>
      <c r="E35" s="74"/>
      <c r="F35" s="87"/>
    </row>
    <row r="36" spans="1:6" ht="15">
      <c r="A36" s="82"/>
      <c r="B36" s="13"/>
      <c r="C36" s="14"/>
      <c r="D36" s="68"/>
      <c r="E36" s="74"/>
      <c r="F36" s="87"/>
    </row>
    <row r="37" spans="1:6" ht="15">
      <c r="A37" s="82"/>
      <c r="B37" s="13"/>
      <c r="C37" s="14"/>
      <c r="D37" s="68"/>
      <c r="E37" s="74"/>
      <c r="F37" s="87"/>
    </row>
    <row r="38" spans="1:6" ht="15">
      <c r="A38" s="82"/>
      <c r="B38" s="13"/>
      <c r="C38" s="14"/>
      <c r="D38" s="68"/>
      <c r="E38" s="74"/>
      <c r="F38" s="87"/>
    </row>
    <row r="39" spans="1:6" ht="15">
      <c r="A39" s="82"/>
      <c r="B39" s="13"/>
      <c r="C39" s="14"/>
      <c r="D39" s="68"/>
      <c r="E39" s="74"/>
      <c r="F39" s="87"/>
    </row>
    <row r="40" spans="1:6" ht="15">
      <c r="A40" s="82"/>
      <c r="B40" s="13"/>
      <c r="C40" s="14"/>
      <c r="D40" s="68"/>
      <c r="E40" s="74"/>
      <c r="F40" s="87"/>
    </row>
    <row r="41" spans="1:6" ht="15">
      <c r="A41" s="82"/>
      <c r="B41" s="13"/>
      <c r="C41" s="14"/>
      <c r="D41" s="68"/>
      <c r="E41" s="74"/>
      <c r="F41" s="87"/>
    </row>
    <row r="42" spans="1:6" ht="15">
      <c r="A42" s="82"/>
      <c r="B42" s="13"/>
      <c r="C42" s="14"/>
      <c r="D42" s="68"/>
      <c r="E42" s="74"/>
      <c r="F42" s="87"/>
    </row>
    <row r="43" spans="1:6" ht="15">
      <c r="A43" s="82"/>
      <c r="B43" s="13"/>
      <c r="C43" s="14"/>
      <c r="D43" s="68"/>
      <c r="E43" s="74"/>
      <c r="F43" s="87"/>
    </row>
    <row r="44" spans="1:6" ht="15">
      <c r="A44" s="82"/>
      <c r="B44" s="13"/>
      <c r="C44" s="14"/>
      <c r="D44" s="68"/>
      <c r="E44" s="74"/>
      <c r="F44" s="87"/>
    </row>
    <row r="45" spans="1:6" ht="15">
      <c r="A45" s="82"/>
      <c r="B45" s="13"/>
      <c r="C45" s="14"/>
      <c r="D45" s="68"/>
      <c r="E45" s="74"/>
      <c r="F45" s="87"/>
    </row>
    <row r="46" spans="1:6" ht="15">
      <c r="A46" s="82"/>
      <c r="B46" s="13"/>
      <c r="C46" s="14"/>
      <c r="D46" s="68"/>
      <c r="E46" s="74"/>
      <c r="F46" s="87"/>
    </row>
    <row r="47" spans="1:6" ht="15">
      <c r="A47" s="82"/>
      <c r="B47" s="13"/>
      <c r="C47" s="14"/>
      <c r="D47" s="68"/>
      <c r="E47" s="74"/>
      <c r="F47" s="87"/>
    </row>
    <row r="48" spans="1:6" ht="15.75" thickBot="1">
      <c r="A48" s="83"/>
      <c r="B48" s="17"/>
      <c r="C48" s="18"/>
      <c r="D48" s="71"/>
      <c r="E48" s="75"/>
      <c r="F48" s="88"/>
    </row>
  </sheetData>
  <sheetProtection/>
  <mergeCells count="2">
    <mergeCell ref="A1:E1"/>
    <mergeCell ref="A2:E2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helyk</dc:creator>
  <cp:keywords/>
  <dc:description/>
  <cp:lastModifiedBy>Luboš</cp:lastModifiedBy>
  <cp:lastPrinted>2015-05-15T10:13:16Z</cp:lastPrinted>
  <dcterms:created xsi:type="dcterms:W3CDTF">2014-04-17T20:11:20Z</dcterms:created>
  <dcterms:modified xsi:type="dcterms:W3CDTF">2015-05-18T06:28:45Z</dcterms:modified>
  <cp:category/>
  <cp:version/>
  <cp:contentType/>
  <cp:contentStatus/>
</cp:coreProperties>
</file>